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Users\邱瑾\Documents\合同管理\2026年预算批复\2026-2027空调维修\"/>
    </mc:Choice>
  </mc:AlternateContent>
  <bookViews>
    <workbookView xWindow="0" yWindow="0" windowWidth="21600" windowHeight="9672"/>
  </bookViews>
  <sheets>
    <sheet name="空调维修工时" sheetId="1" r:id="rId1"/>
    <sheet name="空调维修材料" sheetId="2" r:id="rId2"/>
    <sheet name="电视维修工时费" sheetId="3" r:id="rId3"/>
  </sheets>
  <definedNames>
    <definedName name="_xlnm.Print_Titles" localSheetId="0">空调维修工时!$1:$3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1" l="1"/>
  <c r="O7" i="1"/>
  <c r="O8" i="1"/>
  <c r="O9" i="1"/>
  <c r="O10" i="1"/>
  <c r="O12" i="1"/>
  <c r="O11" i="1"/>
  <c r="O13" i="1"/>
  <c r="O14" i="1"/>
  <c r="O15" i="1"/>
  <c r="O16" i="1"/>
  <c r="O17" i="1"/>
  <c r="O18" i="1"/>
  <c r="O19" i="1"/>
  <c r="O20" i="1"/>
  <c r="O4" i="1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N38" i="3" l="1"/>
  <c r="K38" i="3"/>
  <c r="H38" i="3"/>
  <c r="E38" i="3"/>
  <c r="G3" i="2"/>
  <c r="O22" i="1"/>
  <c r="L20" i="1"/>
  <c r="I20" i="1"/>
  <c r="F20" i="1"/>
  <c r="L19" i="1"/>
  <c r="I19" i="1"/>
  <c r="F19" i="1"/>
  <c r="L18" i="1"/>
  <c r="I18" i="1"/>
  <c r="F18" i="1"/>
  <c r="L17" i="1"/>
  <c r="I17" i="1"/>
  <c r="F17" i="1"/>
  <c r="L16" i="1"/>
  <c r="I16" i="1"/>
  <c r="F16" i="1"/>
  <c r="L15" i="1"/>
  <c r="I15" i="1"/>
  <c r="F15" i="1"/>
  <c r="L14" i="1"/>
  <c r="I14" i="1"/>
  <c r="F14" i="1"/>
  <c r="L13" i="1"/>
  <c r="I13" i="1"/>
  <c r="F13" i="1"/>
  <c r="L11" i="1"/>
  <c r="I11" i="1"/>
  <c r="F11" i="1"/>
  <c r="L12" i="1"/>
  <c r="I12" i="1"/>
  <c r="F12" i="1"/>
  <c r="L10" i="1"/>
  <c r="I10" i="1"/>
  <c r="F10" i="1"/>
  <c r="L9" i="1"/>
  <c r="I9" i="1"/>
  <c r="F9" i="1"/>
  <c r="L8" i="1"/>
  <c r="I8" i="1"/>
  <c r="F8" i="1"/>
  <c r="L7" i="1"/>
  <c r="I7" i="1"/>
  <c r="F7" i="1"/>
  <c r="L5" i="1"/>
  <c r="I5" i="1"/>
  <c r="F5" i="1"/>
  <c r="L4" i="1"/>
  <c r="I4" i="1"/>
  <c r="F4" i="1"/>
  <c r="I22" i="1" l="1"/>
  <c r="L22" i="1"/>
  <c r="F22" i="1"/>
  <c r="G41" i="2"/>
  <c r="P22" i="1" l="1"/>
  <c r="F27" i="1" s="1"/>
</calcChain>
</file>

<file path=xl/sharedStrings.xml><?xml version="1.0" encoding="utf-8"?>
<sst xmlns="http://schemas.openxmlformats.org/spreadsheetml/2006/main" count="178" uniqueCount="123">
  <si>
    <t>空调维修工时费用暂估清单</t>
  </si>
  <si>
    <t>维修项目</t>
  </si>
  <si>
    <t>类别</t>
  </si>
  <si>
    <t>壁挂式</t>
  </si>
  <si>
    <t>2P以下柜机</t>
  </si>
  <si>
    <t>3P柜机</t>
  </si>
  <si>
    <t>3P以上柜机</t>
  </si>
  <si>
    <t>预估工作量</t>
  </si>
  <si>
    <t>维修工时单价</t>
  </si>
  <si>
    <t>室内机</t>
  </si>
  <si>
    <t xml:space="preserve"> 小修</t>
  </si>
  <si>
    <t>小修</t>
  </si>
  <si>
    <t>中修</t>
  </si>
  <si>
    <t>室外机</t>
  </si>
  <si>
    <t>大修</t>
  </si>
  <si>
    <t>其他</t>
  </si>
  <si>
    <t>维修遥控器</t>
  </si>
  <si>
    <t>登门检测解答、不需更换零部件、鉴定、换电池</t>
  </si>
  <si>
    <t>空调加氟利昂</t>
  </si>
  <si>
    <t xml:space="preserve">小修 </t>
  </si>
  <si>
    <t>空调暂估材料清单</t>
  </si>
  <si>
    <t>序号</t>
  </si>
  <si>
    <t>配件名称</t>
  </si>
  <si>
    <t>单位</t>
  </si>
  <si>
    <t>价格</t>
  </si>
  <si>
    <t>风机电容</t>
  </si>
  <si>
    <t>只</t>
  </si>
  <si>
    <t>压缩机电容</t>
  </si>
  <si>
    <t>接收器</t>
  </si>
  <si>
    <t>柜机接水槽</t>
  </si>
  <si>
    <t>传感器</t>
  </si>
  <si>
    <t>挂机导风电机</t>
  </si>
  <si>
    <t>1-1.5P内风机电机</t>
  </si>
  <si>
    <t>2-3P内风机电机</t>
  </si>
  <si>
    <t>5P内风机电机</t>
  </si>
  <si>
    <t>1-1.5P主板</t>
  </si>
  <si>
    <t>1-1.5P内机风筒</t>
  </si>
  <si>
    <t>2-3P内机风筒</t>
  </si>
  <si>
    <t>5P内机风筒</t>
  </si>
  <si>
    <t>1-1.5P外机风叶</t>
  </si>
  <si>
    <t xml:space="preserve">      2-3P主板</t>
  </si>
  <si>
    <t>5P主板</t>
  </si>
  <si>
    <t>1-1.5P四通阀</t>
  </si>
  <si>
    <t>2-3P四通阀</t>
  </si>
  <si>
    <t>5P四通阀</t>
  </si>
  <si>
    <t>柜机导风电机</t>
  </si>
  <si>
    <t xml:space="preserve">    1-1.5P角阀</t>
  </si>
  <si>
    <t>2-3P角阀</t>
  </si>
  <si>
    <t>5P角阀</t>
  </si>
  <si>
    <t>1-1.5P外风机电机</t>
  </si>
  <si>
    <r>
      <rPr>
        <sz val="12"/>
        <color theme="1"/>
        <rFont val="Calibri"/>
        <family val="2"/>
      </rPr>
      <t>2-3P</t>
    </r>
    <r>
      <rPr>
        <sz val="12"/>
        <color theme="1"/>
        <rFont val="宋体"/>
        <charset val="134"/>
      </rPr>
      <t>外风机电机</t>
    </r>
  </si>
  <si>
    <r>
      <rPr>
        <sz val="12"/>
        <color theme="1"/>
        <rFont val="Calibri"/>
        <family val="2"/>
      </rPr>
      <t>5P</t>
    </r>
    <r>
      <rPr>
        <sz val="12"/>
        <color theme="1"/>
        <rFont val="宋体"/>
        <charset val="134"/>
      </rPr>
      <t>外风机电机</t>
    </r>
  </si>
  <si>
    <r>
      <rPr>
        <sz val="12"/>
        <color theme="1"/>
        <rFont val="Calibri"/>
        <family val="2"/>
      </rPr>
      <t>2-3P</t>
    </r>
    <r>
      <rPr>
        <sz val="12"/>
        <color theme="1"/>
        <rFont val="宋体"/>
        <charset val="134"/>
      </rPr>
      <t>外机风叶</t>
    </r>
  </si>
  <si>
    <r>
      <rPr>
        <sz val="12"/>
        <color theme="1"/>
        <rFont val="Calibri"/>
        <family val="2"/>
      </rPr>
      <t>5P</t>
    </r>
    <r>
      <rPr>
        <sz val="12"/>
        <color theme="1"/>
        <rFont val="宋体"/>
        <charset val="134"/>
      </rPr>
      <t>外机风叶</t>
    </r>
  </si>
  <si>
    <t>米</t>
  </si>
  <si>
    <r>
      <rPr>
        <sz val="12"/>
        <color theme="1"/>
        <rFont val="Calibri"/>
        <family val="2"/>
      </rPr>
      <t>1P</t>
    </r>
    <r>
      <rPr>
        <sz val="12"/>
        <color theme="1"/>
        <rFont val="宋体"/>
        <charset val="134"/>
      </rPr>
      <t>压缩机</t>
    </r>
  </si>
  <si>
    <t>个</t>
  </si>
  <si>
    <r>
      <rPr>
        <sz val="12"/>
        <color theme="1"/>
        <rFont val="Calibri"/>
        <family val="2"/>
      </rPr>
      <t xml:space="preserve">1.5P </t>
    </r>
    <r>
      <rPr>
        <sz val="12"/>
        <color theme="1"/>
        <rFont val="宋体"/>
        <charset val="134"/>
      </rPr>
      <t>压缩机</t>
    </r>
  </si>
  <si>
    <r>
      <rPr>
        <sz val="12"/>
        <color theme="1"/>
        <rFont val="Calibri"/>
        <family val="2"/>
      </rPr>
      <t xml:space="preserve">2P </t>
    </r>
    <r>
      <rPr>
        <sz val="12"/>
        <color theme="1"/>
        <rFont val="宋体"/>
        <charset val="134"/>
      </rPr>
      <t>压缩机</t>
    </r>
  </si>
  <si>
    <r>
      <rPr>
        <sz val="12"/>
        <color theme="1"/>
        <rFont val="Calibri"/>
        <family val="2"/>
      </rPr>
      <t xml:space="preserve">3P </t>
    </r>
    <r>
      <rPr>
        <sz val="12"/>
        <color theme="1"/>
        <rFont val="宋体"/>
        <charset val="134"/>
      </rPr>
      <t>压缩机</t>
    </r>
  </si>
  <si>
    <r>
      <rPr>
        <sz val="12"/>
        <color theme="1"/>
        <rFont val="Calibri"/>
        <family val="2"/>
      </rPr>
      <t xml:space="preserve">5P </t>
    </r>
    <r>
      <rPr>
        <sz val="12"/>
        <color theme="1"/>
        <rFont val="宋体"/>
        <charset val="134"/>
      </rPr>
      <t>压缩机</t>
    </r>
  </si>
  <si>
    <r>
      <rPr>
        <sz val="12"/>
        <color theme="1"/>
        <rFont val="宋体"/>
        <charset val="134"/>
      </rPr>
      <t>空调遥控器</t>
    </r>
  </si>
  <si>
    <t>空调空开</t>
  </si>
  <si>
    <t>液晶电视维护维修暂估内容</t>
  </si>
  <si>
    <t>液晶电视尺寸</t>
  </si>
  <si>
    <t>26-30寸</t>
  </si>
  <si>
    <t>数量</t>
  </si>
  <si>
    <t>合价</t>
  </si>
  <si>
    <t>32-40寸</t>
  </si>
  <si>
    <t>42-47寸</t>
  </si>
  <si>
    <t>50-65寸</t>
  </si>
  <si>
    <t>基本维修费</t>
  </si>
  <si>
    <t>更换零件工时费</t>
  </si>
  <si>
    <t>换件工时费</t>
  </si>
  <si>
    <t>高清数字板</t>
  </si>
  <si>
    <t>更换背光板（高压板）</t>
  </si>
  <si>
    <t>更换SSB板</t>
  </si>
  <si>
    <t>更换Y板、Z板</t>
  </si>
  <si>
    <t>更换液晶屏</t>
  </si>
  <si>
    <t>维修液晶屏</t>
  </si>
  <si>
    <t>更换集成电路IC芯片(贴片式)</t>
  </si>
  <si>
    <t>更换集成电路IC芯片(焊接式)</t>
  </si>
  <si>
    <t>更换电感器</t>
  </si>
  <si>
    <t>更换电位 器</t>
  </si>
  <si>
    <t>更换电阻</t>
  </si>
  <si>
    <t>更换电容器</t>
  </si>
  <si>
    <t>更换二极管</t>
  </si>
  <si>
    <t>更换三极管</t>
  </si>
  <si>
    <t>更换电源管</t>
  </si>
  <si>
    <t>更换电源集成块</t>
  </si>
  <si>
    <t>更换电源变压器</t>
  </si>
  <si>
    <t>更换光电耦合器</t>
  </si>
  <si>
    <t>更换场效应管</t>
  </si>
  <si>
    <t>更换高频头</t>
  </si>
  <si>
    <t>更换开关</t>
  </si>
  <si>
    <t>更换喇叭</t>
  </si>
  <si>
    <t>更换电源线</t>
  </si>
  <si>
    <t>更换保险管</t>
  </si>
  <si>
    <t>更换控制面板</t>
  </si>
  <si>
    <t>维修印刷电路基板</t>
  </si>
  <si>
    <t>除尘</t>
  </si>
  <si>
    <t>安装、拆机</t>
  </si>
  <si>
    <t>液晶电视移机</t>
  </si>
  <si>
    <t>更换电源主板</t>
  </si>
  <si>
    <t>更换主控板</t>
  </si>
  <si>
    <t>更换挂机壳体、柜机离心风叶；更换面板、面板卡扣、接水盘、变压器、电器盒、控制器（控制板、主板）、显示（板）、接收器（板、头）、感（管）温包（头）、保险丝（管）、电源线、扫风（导风、同步）电机、空气开关、耦合器、开关电源、方形柜机电加热管、电加热管限温器（熔断器）、数码影像部件、出风框、扫风（导风）机构、更换水泵、及其它零部件等。</t>
    <phoneticPr fontId="11" type="noConversion"/>
  </si>
  <si>
    <t>更换底壳、贯流风叶、挂机电加热管、风扇电机、蒸发器、蒸发器接头、节流元件（毛细管、电子膨胀阀、热力膨胀阀）、过滤器（分配器）；更换管路、系统补漏、圆柱柜机电加热管、圆柱柜机电加热管限温器（熔断器）等。</t>
    <phoneticPr fontId="11" type="noConversion"/>
  </si>
  <si>
    <t>更换电抗器、整流桥、接触器、继电器、压缩机过载（过流）保护器、压缩机（风机）电容、电加热带、阀体线圈、轴流风叶、换气电机、压缩机连接线、外观件、加装接水装置及其它零部件等。</t>
    <phoneticPr fontId="11" type="noConversion"/>
  </si>
  <si>
    <t>更换底盘、电器盒部（组）件、控制器（控制板、主板）、风机、风机支架；更换管路、系统补漏等。</t>
    <phoneticPr fontId="11" type="noConversion"/>
  </si>
  <si>
    <t>工艺口、接口等慢漏、换内外机接口铜冒加制冷剂</t>
    <phoneticPr fontId="11" type="noConversion"/>
  </si>
  <si>
    <t>调整外机水平、加装外机接水盘、调整而埃及管路</t>
    <phoneticPr fontId="11" type="noConversion"/>
  </si>
  <si>
    <t>线路断线维修等；处理接水盘及排水管漏、堵等故障；调整、排除内外机风叶、管路零部件噪音故障；处理紧固件、接线松动、松脱等故障；加贴海棉（阻尼块）及其它调整等。</t>
    <phoneticPr fontId="11" type="noConversion"/>
  </si>
  <si>
    <t>内机深度清洗：拆开机器内部，对内机的蒸发器内部部件、风叶、过滤网及壳体部件的油污物使用清洗剂进行深度清洗；</t>
    <phoneticPr fontId="11" type="noConversion"/>
  </si>
  <si>
    <r>
      <t>增加铜管（5P）150mm（含导线</t>
    </r>
    <r>
      <rPr>
        <sz val="12"/>
        <color rgb="FFFF0000"/>
        <rFont val="宋体"/>
        <family val="3"/>
        <charset val="134"/>
      </rPr>
      <t>及环保冷媒</t>
    </r>
    <r>
      <rPr>
        <sz val="12"/>
        <color theme="1"/>
        <rFont val="宋体"/>
        <family val="3"/>
        <charset val="134"/>
      </rPr>
      <t>）</t>
    </r>
    <phoneticPr fontId="9" type="noConversion"/>
  </si>
  <si>
    <r>
      <t>增加铜管（3P）120mm（含导线</t>
    </r>
    <r>
      <rPr>
        <sz val="12"/>
        <color rgb="FFFF0000"/>
        <rFont val="宋体"/>
        <family val="3"/>
        <charset val="134"/>
      </rPr>
      <t>及环保冷媒</t>
    </r>
    <r>
      <rPr>
        <sz val="12"/>
        <color theme="1"/>
        <rFont val="宋体"/>
        <charset val="134"/>
      </rPr>
      <t>）</t>
    </r>
    <phoneticPr fontId="9" type="noConversion"/>
  </si>
  <si>
    <r>
      <t>增加铜管（1-2P）100mm（含导线</t>
    </r>
    <r>
      <rPr>
        <sz val="12"/>
        <color rgb="FFFF0000"/>
        <rFont val="宋体"/>
        <family val="3"/>
        <charset val="134"/>
      </rPr>
      <t>及环保冷媒</t>
    </r>
    <r>
      <rPr>
        <sz val="12"/>
        <color theme="1"/>
        <rFont val="宋体"/>
        <charset val="134"/>
      </rPr>
      <t>）</t>
    </r>
    <phoneticPr fontId="9" type="noConversion"/>
  </si>
  <si>
    <t>更换连接管或波纹管、接管螺母；连接管补漏；重扩喇叭口；更换内外机电源连接线、信号控制连接线等。</t>
    <phoneticPr fontId="11" type="noConversion"/>
  </si>
  <si>
    <t>检查漏点，补焊（要焊接）</t>
    <phoneticPr fontId="11" type="noConversion"/>
  </si>
  <si>
    <t>检查漏点，补焊（要焊接）</t>
    <phoneticPr fontId="11" type="noConversion"/>
  </si>
  <si>
    <t>更换压缩机、冷凝器、四通阀、节流元件、阀门（截止阀）、单向阀、过滤器（分配器）储液罐、汽液分离器、消音器、电磁阀阀体及压力开关等制冷系统部件的维修</t>
    <phoneticPr fontId="11" type="noConversion"/>
  </si>
  <si>
    <t>空调加环保冷媒按压力计算(MPa/kg)</t>
    <phoneticPr fontId="11" type="noConversion"/>
  </si>
  <si>
    <t>内机换水槽（含水槽）</t>
    <phoneticPr fontId="11" type="noConversion"/>
  </si>
  <si>
    <t>移机（含冷媒）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</si>
</sst>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0_ "/>
    <numFmt numFmtId="178" formatCode="0_);[Red]\(0\)"/>
  </numFmts>
  <fonts count="2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黑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2"/>
      <color theme="1"/>
      <name val="Calibri"/>
      <family val="2"/>
    </font>
    <font>
      <sz val="12"/>
      <color rgb="FFFF0000"/>
      <name val="宋体"/>
      <charset val="134"/>
      <scheme val="minor"/>
    </font>
    <font>
      <sz val="9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family val="3"/>
      <charset val="134"/>
    </font>
    <font>
      <sz val="12"/>
      <color rgb="FFFF0000"/>
      <name val="宋体"/>
      <family val="3"/>
      <charset val="134"/>
    </font>
    <font>
      <sz val="20"/>
      <name val="黑体"/>
      <charset val="134"/>
    </font>
    <font>
      <sz val="10.5"/>
      <name val="宋体"/>
      <charset val="134"/>
    </font>
    <font>
      <sz val="10.5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176" fontId="0" fillId="0" borderId="2" xfId="0" applyNumberFormat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>
      <alignment vertical="center"/>
    </xf>
    <xf numFmtId="0" fontId="0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7" fontId="0" fillId="0" borderId="0" xfId="0" applyNumberFormat="1">
      <alignment vertical="center"/>
    </xf>
    <xf numFmtId="178" fontId="5" fillId="0" borderId="2" xfId="0" applyNumberFormat="1" applyFont="1" applyBorder="1" applyAlignment="1">
      <alignment horizontal="center" vertical="center" wrapText="1"/>
    </xf>
    <xf numFmtId="178" fontId="13" fillId="0" borderId="2" xfId="0" applyNumberFormat="1" applyFont="1" applyBorder="1" applyAlignment="1">
      <alignment horizontal="center" vertical="center" wrapText="1"/>
    </xf>
    <xf numFmtId="178" fontId="14" fillId="0" borderId="2" xfId="0" applyNumberFormat="1" applyFont="1" applyBorder="1" applyAlignment="1">
      <alignment horizontal="center" vertical="center" wrapText="1"/>
    </xf>
    <xf numFmtId="178" fontId="0" fillId="0" borderId="0" xfId="0" applyNumberFormat="1" applyAlignment="1">
      <alignment horizontal="center" vertical="center"/>
    </xf>
    <xf numFmtId="177" fontId="3" fillId="0" borderId="0" xfId="0" applyNumberFormat="1" applyFont="1">
      <alignment vertical="center"/>
    </xf>
    <xf numFmtId="177" fontId="10" fillId="0" borderId="0" xfId="0" applyNumberFormat="1" applyFont="1">
      <alignment vertical="center"/>
    </xf>
    <xf numFmtId="178" fontId="2" fillId="0" borderId="2" xfId="0" applyNumberFormat="1" applyFont="1" applyBorder="1" applyAlignment="1">
      <alignment horizontal="center" vertical="center"/>
    </xf>
    <xf numFmtId="178" fontId="0" fillId="0" borderId="0" xfId="0" applyNumberFormat="1">
      <alignment vertical="center"/>
    </xf>
    <xf numFmtId="178" fontId="12" fillId="0" borderId="2" xfId="0" applyNumberFormat="1" applyFont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0" borderId="2" xfId="0" applyNumberFormat="1" applyBorder="1">
      <alignment vertical="center"/>
    </xf>
    <xf numFmtId="177" fontId="13" fillId="0" borderId="2" xfId="0" applyNumberFormat="1" applyFont="1" applyBorder="1" applyAlignment="1">
      <alignment horizontal="center" vertical="center"/>
    </xf>
    <xf numFmtId="178" fontId="13" fillId="0" borderId="2" xfId="0" applyNumberFormat="1" applyFont="1" applyBorder="1" applyAlignment="1">
      <alignment horizontal="center" vertical="center"/>
    </xf>
    <xf numFmtId="177" fontId="13" fillId="0" borderId="0" xfId="0" applyNumberFormat="1" applyFont="1" applyBorder="1" applyAlignment="1">
      <alignment horizontal="center" vertical="center"/>
    </xf>
    <xf numFmtId="178" fontId="13" fillId="0" borderId="0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77" fontId="14" fillId="0" borderId="0" xfId="0" applyNumberFormat="1" applyFont="1">
      <alignment vertical="center"/>
    </xf>
    <xf numFmtId="0" fontId="14" fillId="0" borderId="0" xfId="0" applyFont="1">
      <alignment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177" fontId="18" fillId="0" borderId="2" xfId="0" applyNumberFormat="1" applyFont="1" applyBorder="1" applyAlignment="1">
      <alignment horizontal="center" vertical="center" wrapText="1"/>
    </xf>
    <xf numFmtId="177" fontId="14" fillId="0" borderId="2" xfId="0" applyNumberFormat="1" applyFont="1" applyBorder="1">
      <alignment vertical="center"/>
    </xf>
    <xf numFmtId="178" fontId="18" fillId="0" borderId="2" xfId="0" applyNumberFormat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177" fontId="14" fillId="0" borderId="2" xfId="0" applyNumberFormat="1" applyFont="1" applyBorder="1" applyAlignment="1">
      <alignment horizontal="center" vertical="center"/>
    </xf>
    <xf numFmtId="177" fontId="14" fillId="0" borderId="2" xfId="0" applyNumberFormat="1" applyFont="1" applyFill="1" applyBorder="1" applyAlignment="1">
      <alignment horizontal="center" vertical="center"/>
    </xf>
    <xf numFmtId="0" fontId="18" fillId="0" borderId="6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9" fillId="0" borderId="2" xfId="0" applyFont="1" applyBorder="1" applyAlignment="1">
      <alignment vertical="center" wrapText="1"/>
    </xf>
    <xf numFmtId="0" fontId="19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vertical="center" wrapText="1"/>
    </xf>
    <xf numFmtId="0" fontId="18" fillId="0" borderId="2" xfId="0" applyFont="1" applyBorder="1" applyAlignment="1">
      <alignment horizontal="left" vertical="center" wrapText="1"/>
    </xf>
    <xf numFmtId="0" fontId="18" fillId="3" borderId="2" xfId="0" applyFont="1" applyFill="1" applyBorder="1" applyAlignment="1">
      <alignment horizontal="right" vertical="center" wrapText="1"/>
    </xf>
    <xf numFmtId="0" fontId="19" fillId="0" borderId="2" xfId="0" applyFont="1" applyBorder="1" applyAlignment="1">
      <alignment horizontal="justify" vertical="center" wrapText="1"/>
    </xf>
    <xf numFmtId="0" fontId="18" fillId="0" borderId="2" xfId="0" applyFont="1" applyBorder="1" applyAlignment="1">
      <alignment horizontal="justify" vertical="center" wrapText="1"/>
    </xf>
    <xf numFmtId="0" fontId="14" fillId="0" borderId="2" xfId="0" applyFont="1" applyBorder="1">
      <alignment vertical="center"/>
    </xf>
    <xf numFmtId="0" fontId="19" fillId="0" borderId="2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center" vertical="center"/>
    </xf>
    <xf numFmtId="0" fontId="14" fillId="3" borderId="2" xfId="0" applyFont="1" applyFill="1" applyBorder="1">
      <alignment vertical="center"/>
    </xf>
    <xf numFmtId="0" fontId="19" fillId="0" borderId="2" xfId="0" applyFont="1" applyFill="1" applyBorder="1" applyAlignment="1">
      <alignment horizontal="center" vertical="center" wrapText="1"/>
    </xf>
    <xf numFmtId="0" fontId="14" fillId="0" borderId="0" xfId="0" applyFont="1" applyBorder="1">
      <alignment vertical="center"/>
    </xf>
    <xf numFmtId="0" fontId="18" fillId="0" borderId="0" xfId="0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 vertical="center" wrapText="1"/>
    </xf>
    <xf numFmtId="177" fontId="14" fillId="0" borderId="0" xfId="0" applyNumberFormat="1" applyFont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4" fillId="3" borderId="0" xfId="0" applyFont="1" applyFill="1" applyBorder="1">
      <alignment vertical="center"/>
    </xf>
    <xf numFmtId="177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78" fontId="14" fillId="0" borderId="0" xfId="0" applyNumberFormat="1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7"/>
  <sheetViews>
    <sheetView tabSelected="1" topLeftCell="A9" workbookViewId="0">
      <selection activeCell="T15" sqref="A1:XFD1048576"/>
    </sheetView>
  </sheetViews>
  <sheetFormatPr defaultColWidth="9" defaultRowHeight="14.4"/>
  <cols>
    <col min="1" max="1" width="7" style="48" customWidth="1"/>
    <col min="2" max="2" width="29.33203125" style="48" customWidth="1"/>
    <col min="3" max="3" width="5.88671875" style="48" customWidth="1"/>
    <col min="4" max="4" width="12.88671875" style="80" customWidth="1"/>
    <col min="5" max="5" width="12.88671875" style="48" customWidth="1"/>
    <col min="6" max="6" width="8.77734375" style="47" customWidth="1"/>
    <col min="7" max="7" width="10.21875" style="80" customWidth="1"/>
    <col min="8" max="8" width="10.77734375" style="81" customWidth="1"/>
    <col min="9" max="9" width="9.44140625" style="47" customWidth="1"/>
    <col min="10" max="10" width="10.21875" style="80" customWidth="1"/>
    <col min="11" max="11" width="11.6640625" style="81" customWidth="1"/>
    <col min="12" max="12" width="7.33203125" style="47" customWidth="1"/>
    <col min="13" max="13" width="10.21875" style="48" customWidth="1"/>
    <col min="14" max="14" width="11.109375" style="81" customWidth="1"/>
    <col min="15" max="15" width="7" style="47" customWidth="1"/>
    <col min="16" max="16" width="9" style="47"/>
    <col min="17" max="16384" width="9" style="48"/>
  </cols>
  <sheetData>
    <row r="1" spans="1:15" ht="27.75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5" ht="24" customHeight="1">
      <c r="A2" s="49" t="s">
        <v>1</v>
      </c>
      <c r="B2" s="49"/>
      <c r="C2" s="50" t="s">
        <v>2</v>
      </c>
      <c r="D2" s="49" t="s">
        <v>3</v>
      </c>
      <c r="E2" s="49"/>
      <c r="F2" s="51"/>
      <c r="G2" s="49" t="s">
        <v>4</v>
      </c>
      <c r="H2" s="49"/>
      <c r="I2" s="51"/>
      <c r="J2" s="49" t="s">
        <v>5</v>
      </c>
      <c r="K2" s="49"/>
      <c r="L2" s="51"/>
      <c r="M2" s="49" t="s">
        <v>6</v>
      </c>
      <c r="N2" s="49"/>
      <c r="O2" s="52"/>
    </row>
    <row r="3" spans="1:15" ht="27.75" customHeight="1">
      <c r="A3" s="49"/>
      <c r="B3" s="49"/>
      <c r="C3" s="50"/>
      <c r="D3" s="50" t="s">
        <v>7</v>
      </c>
      <c r="E3" s="50" t="s">
        <v>8</v>
      </c>
      <c r="F3" s="51"/>
      <c r="G3" s="50" t="s">
        <v>7</v>
      </c>
      <c r="H3" s="53" t="s">
        <v>8</v>
      </c>
      <c r="I3" s="51"/>
      <c r="J3" s="50" t="s">
        <v>7</v>
      </c>
      <c r="K3" s="53" t="s">
        <v>8</v>
      </c>
      <c r="L3" s="51"/>
      <c r="M3" s="50" t="s">
        <v>7</v>
      </c>
      <c r="N3" s="53" t="s">
        <v>8</v>
      </c>
      <c r="O3" s="52"/>
    </row>
    <row r="4" spans="1:15" ht="172.8">
      <c r="A4" s="54" t="s">
        <v>9</v>
      </c>
      <c r="B4" s="50" t="s">
        <v>105</v>
      </c>
      <c r="C4" s="50" t="s">
        <v>10</v>
      </c>
      <c r="D4" s="55">
        <v>60</v>
      </c>
      <c r="E4" s="31"/>
      <c r="F4" s="56">
        <f>D4*E4</f>
        <v>0</v>
      </c>
      <c r="G4" s="55">
        <v>50</v>
      </c>
      <c r="H4" s="32"/>
      <c r="I4" s="56">
        <f>G4*H4</f>
        <v>0</v>
      </c>
      <c r="J4" s="55">
        <v>10</v>
      </c>
      <c r="K4" s="32"/>
      <c r="L4" s="56">
        <f>J4*K4</f>
        <v>0</v>
      </c>
      <c r="M4" s="55">
        <v>1</v>
      </c>
      <c r="N4" s="32"/>
      <c r="O4" s="57">
        <f>M4*N4</f>
        <v>0</v>
      </c>
    </row>
    <row r="5" spans="1:15" ht="115.2">
      <c r="A5" s="58"/>
      <c r="B5" s="59" t="s">
        <v>106</v>
      </c>
      <c r="C5" s="54" t="s">
        <v>12</v>
      </c>
      <c r="D5" s="55">
        <v>30</v>
      </c>
      <c r="E5" s="31"/>
      <c r="F5" s="56">
        <f t="shared" ref="F5:F20" si="0">D5*E5</f>
        <v>0</v>
      </c>
      <c r="G5" s="55">
        <v>20</v>
      </c>
      <c r="H5" s="32"/>
      <c r="I5" s="56">
        <f t="shared" ref="I5:I20" si="1">G5*H5</f>
        <v>0</v>
      </c>
      <c r="J5" s="55">
        <v>10</v>
      </c>
      <c r="K5" s="32"/>
      <c r="L5" s="56">
        <f t="shared" ref="L5:L20" si="2">J5*K5</f>
        <v>0</v>
      </c>
      <c r="M5" s="55">
        <v>1</v>
      </c>
      <c r="N5" s="32"/>
      <c r="O5" s="57">
        <f t="shared" ref="O5:O20" si="3">M5*N5</f>
        <v>0</v>
      </c>
    </row>
    <row r="6" spans="1:15" ht="29.4" customHeight="1">
      <c r="A6" s="60"/>
      <c r="B6" s="59" t="s">
        <v>118</v>
      </c>
      <c r="C6" s="60"/>
      <c r="D6" s="55">
        <v>20</v>
      </c>
      <c r="E6" s="31"/>
      <c r="F6" s="56"/>
      <c r="G6" s="55">
        <v>15</v>
      </c>
      <c r="H6" s="32"/>
      <c r="I6" s="56"/>
      <c r="J6" s="55">
        <v>10</v>
      </c>
      <c r="K6" s="32"/>
      <c r="L6" s="56"/>
      <c r="M6" s="55">
        <v>5</v>
      </c>
      <c r="N6" s="32"/>
      <c r="O6" s="57"/>
    </row>
    <row r="7" spans="1:15" ht="100.8">
      <c r="A7" s="49" t="s">
        <v>13</v>
      </c>
      <c r="B7" s="59" t="s">
        <v>107</v>
      </c>
      <c r="C7" s="50" t="s">
        <v>11</v>
      </c>
      <c r="D7" s="55">
        <v>60</v>
      </c>
      <c r="E7" s="31"/>
      <c r="F7" s="56">
        <f t="shared" si="0"/>
        <v>0</v>
      </c>
      <c r="G7" s="55">
        <v>40</v>
      </c>
      <c r="H7" s="32"/>
      <c r="I7" s="56">
        <f t="shared" si="1"/>
        <v>0</v>
      </c>
      <c r="J7" s="55">
        <v>10</v>
      </c>
      <c r="K7" s="32"/>
      <c r="L7" s="56">
        <f t="shared" si="2"/>
        <v>0</v>
      </c>
      <c r="M7" s="55">
        <v>1</v>
      </c>
      <c r="N7" s="32"/>
      <c r="O7" s="57">
        <f t="shared" si="3"/>
        <v>0</v>
      </c>
    </row>
    <row r="8" spans="1:15" ht="57.6">
      <c r="A8" s="49"/>
      <c r="B8" s="61" t="s">
        <v>108</v>
      </c>
      <c r="C8" s="54" t="s">
        <v>12</v>
      </c>
      <c r="D8" s="55">
        <v>20</v>
      </c>
      <c r="E8" s="31"/>
      <c r="F8" s="56">
        <f t="shared" si="0"/>
        <v>0</v>
      </c>
      <c r="G8" s="55">
        <v>20</v>
      </c>
      <c r="H8" s="32"/>
      <c r="I8" s="56">
        <f t="shared" si="1"/>
        <v>0</v>
      </c>
      <c r="J8" s="55">
        <v>10</v>
      </c>
      <c r="K8" s="32"/>
      <c r="L8" s="56">
        <f t="shared" si="2"/>
        <v>0</v>
      </c>
      <c r="M8" s="55">
        <v>1</v>
      </c>
      <c r="N8" s="32"/>
      <c r="O8" s="57">
        <f t="shared" si="3"/>
        <v>0</v>
      </c>
    </row>
    <row r="9" spans="1:15" ht="57.6">
      <c r="A9" s="49"/>
      <c r="B9" s="62" t="s">
        <v>116</v>
      </c>
      <c r="C9" s="58"/>
      <c r="D9" s="55">
        <v>10</v>
      </c>
      <c r="E9" s="31"/>
      <c r="F9" s="56">
        <f t="shared" si="0"/>
        <v>0</v>
      </c>
      <c r="G9" s="55">
        <v>10</v>
      </c>
      <c r="H9" s="32"/>
      <c r="I9" s="56">
        <f t="shared" si="1"/>
        <v>0</v>
      </c>
      <c r="J9" s="55">
        <v>10</v>
      </c>
      <c r="K9" s="32"/>
      <c r="L9" s="56">
        <f t="shared" si="2"/>
        <v>0</v>
      </c>
      <c r="M9" s="55">
        <v>1</v>
      </c>
      <c r="N9" s="32"/>
      <c r="O9" s="57">
        <f t="shared" si="3"/>
        <v>0</v>
      </c>
    </row>
    <row r="10" spans="1:15" ht="33" customHeight="1">
      <c r="A10" s="49"/>
      <c r="B10" s="62" t="s">
        <v>109</v>
      </c>
      <c r="C10" s="58"/>
      <c r="D10" s="55">
        <v>1</v>
      </c>
      <c r="E10" s="31"/>
      <c r="F10" s="56">
        <f t="shared" si="0"/>
        <v>0</v>
      </c>
      <c r="G10" s="55">
        <v>1</v>
      </c>
      <c r="H10" s="32"/>
      <c r="I10" s="56">
        <f t="shared" si="1"/>
        <v>0</v>
      </c>
      <c r="J10" s="55">
        <v>1</v>
      </c>
      <c r="K10" s="32"/>
      <c r="L10" s="56">
        <f t="shared" si="2"/>
        <v>0</v>
      </c>
      <c r="M10" s="55">
        <v>1</v>
      </c>
      <c r="N10" s="32"/>
      <c r="O10" s="57">
        <f t="shared" si="3"/>
        <v>0</v>
      </c>
    </row>
    <row r="11" spans="1:15" ht="31.8" customHeight="1">
      <c r="A11" s="49"/>
      <c r="B11" s="59" t="s">
        <v>117</v>
      </c>
      <c r="C11" s="60"/>
      <c r="D11" s="55">
        <v>20</v>
      </c>
      <c r="E11" s="31"/>
      <c r="F11" s="56">
        <f>D11*E11</f>
        <v>0</v>
      </c>
      <c r="G11" s="55">
        <v>15</v>
      </c>
      <c r="H11" s="32"/>
      <c r="I11" s="56">
        <f>G11*H11</f>
        <v>0</v>
      </c>
      <c r="J11" s="55">
        <v>10</v>
      </c>
      <c r="K11" s="32"/>
      <c r="L11" s="56">
        <f>J11*K11</f>
        <v>0</v>
      </c>
      <c r="M11" s="55">
        <v>5</v>
      </c>
      <c r="N11" s="32"/>
      <c r="O11" s="57">
        <f>M11*N11</f>
        <v>0</v>
      </c>
    </row>
    <row r="12" spans="1:15" ht="86.4">
      <c r="A12" s="49"/>
      <c r="B12" s="62" t="s">
        <v>119</v>
      </c>
      <c r="C12" s="63" t="s">
        <v>14</v>
      </c>
      <c r="D12" s="55">
        <v>7</v>
      </c>
      <c r="E12" s="31"/>
      <c r="F12" s="56">
        <f t="shared" si="0"/>
        <v>0</v>
      </c>
      <c r="G12" s="55">
        <v>5</v>
      </c>
      <c r="H12" s="32"/>
      <c r="I12" s="56">
        <f t="shared" si="1"/>
        <v>0</v>
      </c>
      <c r="J12" s="55">
        <v>3</v>
      </c>
      <c r="K12" s="32"/>
      <c r="L12" s="56">
        <f t="shared" si="2"/>
        <v>0</v>
      </c>
      <c r="M12" s="55">
        <v>1</v>
      </c>
      <c r="N12" s="32"/>
      <c r="O12" s="57">
        <f t="shared" si="3"/>
        <v>0</v>
      </c>
    </row>
    <row r="13" spans="1:15" ht="35.25" customHeight="1">
      <c r="A13" s="49"/>
      <c r="B13" s="50" t="s">
        <v>110</v>
      </c>
      <c r="C13" s="50" t="s">
        <v>11</v>
      </c>
      <c r="D13" s="55">
        <v>10</v>
      </c>
      <c r="E13" s="31"/>
      <c r="F13" s="56">
        <f t="shared" si="0"/>
        <v>0</v>
      </c>
      <c r="G13" s="55">
        <v>10</v>
      </c>
      <c r="H13" s="32"/>
      <c r="I13" s="56">
        <f t="shared" si="1"/>
        <v>0</v>
      </c>
      <c r="J13" s="55">
        <v>10</v>
      </c>
      <c r="K13" s="32"/>
      <c r="L13" s="56">
        <f t="shared" si="2"/>
        <v>0</v>
      </c>
      <c r="M13" s="55">
        <v>1</v>
      </c>
      <c r="N13" s="32"/>
      <c r="O13" s="57">
        <f t="shared" si="3"/>
        <v>0</v>
      </c>
    </row>
    <row r="14" spans="1:15" ht="33.6" customHeight="1">
      <c r="A14" s="49" t="s">
        <v>15</v>
      </c>
      <c r="B14" s="50" t="s">
        <v>16</v>
      </c>
      <c r="C14" s="50"/>
      <c r="D14" s="55">
        <v>1</v>
      </c>
      <c r="E14" s="31"/>
      <c r="F14" s="56">
        <f t="shared" si="0"/>
        <v>0</v>
      </c>
      <c r="G14" s="55">
        <v>1</v>
      </c>
      <c r="H14" s="32"/>
      <c r="I14" s="56">
        <f t="shared" si="1"/>
        <v>0</v>
      </c>
      <c r="J14" s="55">
        <v>1</v>
      </c>
      <c r="K14" s="32"/>
      <c r="L14" s="56">
        <f t="shared" si="2"/>
        <v>0</v>
      </c>
      <c r="M14" s="55">
        <v>1</v>
      </c>
      <c r="N14" s="32"/>
      <c r="O14" s="57">
        <f t="shared" si="3"/>
        <v>0</v>
      </c>
    </row>
    <row r="15" spans="1:15" ht="86.4">
      <c r="A15" s="49"/>
      <c r="B15" s="59" t="s">
        <v>111</v>
      </c>
      <c r="C15" s="50" t="s">
        <v>11</v>
      </c>
      <c r="D15" s="55">
        <v>10</v>
      </c>
      <c r="E15" s="31"/>
      <c r="F15" s="56">
        <f t="shared" si="0"/>
        <v>0</v>
      </c>
      <c r="G15" s="55">
        <v>10</v>
      </c>
      <c r="H15" s="32"/>
      <c r="I15" s="56">
        <f t="shared" si="1"/>
        <v>0</v>
      </c>
      <c r="J15" s="55">
        <v>10</v>
      </c>
      <c r="K15" s="32"/>
      <c r="L15" s="56">
        <f t="shared" si="2"/>
        <v>0</v>
      </c>
      <c r="M15" s="55">
        <v>1</v>
      </c>
      <c r="N15" s="32"/>
      <c r="O15" s="57">
        <f t="shared" si="3"/>
        <v>0</v>
      </c>
    </row>
    <row r="16" spans="1:15" ht="28.8">
      <c r="A16" s="49"/>
      <c r="B16" s="64" t="s">
        <v>17</v>
      </c>
      <c r="C16" s="50"/>
      <c r="D16" s="55">
        <v>1</v>
      </c>
      <c r="E16" s="31"/>
      <c r="F16" s="56">
        <f t="shared" si="0"/>
        <v>0</v>
      </c>
      <c r="G16" s="55">
        <v>1</v>
      </c>
      <c r="H16" s="32"/>
      <c r="I16" s="56">
        <f t="shared" si="1"/>
        <v>0</v>
      </c>
      <c r="J16" s="55">
        <v>1</v>
      </c>
      <c r="K16" s="32"/>
      <c r="L16" s="56">
        <f t="shared" si="2"/>
        <v>0</v>
      </c>
      <c r="M16" s="65">
        <v>1</v>
      </c>
      <c r="N16" s="32"/>
      <c r="O16" s="57">
        <f t="shared" si="3"/>
        <v>0</v>
      </c>
    </row>
    <row r="17" spans="1:16" ht="28.8">
      <c r="A17" s="50" t="s">
        <v>18</v>
      </c>
      <c r="B17" s="66" t="s">
        <v>120</v>
      </c>
      <c r="C17" s="67" t="s">
        <v>19</v>
      </c>
      <c r="D17" s="55">
        <v>380</v>
      </c>
      <c r="E17" s="31"/>
      <c r="F17" s="56">
        <f t="shared" si="0"/>
        <v>0</v>
      </c>
      <c r="G17" s="55">
        <v>20</v>
      </c>
      <c r="H17" s="32"/>
      <c r="I17" s="56">
        <f t="shared" si="1"/>
        <v>0</v>
      </c>
      <c r="J17" s="55">
        <v>80</v>
      </c>
      <c r="K17" s="32"/>
      <c r="L17" s="56">
        <f t="shared" si="2"/>
        <v>0</v>
      </c>
      <c r="M17" s="55">
        <v>10</v>
      </c>
      <c r="N17" s="32"/>
      <c r="O17" s="57">
        <f t="shared" si="3"/>
        <v>0</v>
      </c>
    </row>
    <row r="18" spans="1:16" ht="30" customHeight="1">
      <c r="A18" s="68"/>
      <c r="B18" s="69" t="s">
        <v>121</v>
      </c>
      <c r="C18" s="68"/>
      <c r="D18" s="55">
        <v>0</v>
      </c>
      <c r="E18" s="31"/>
      <c r="F18" s="56">
        <f t="shared" si="0"/>
        <v>0</v>
      </c>
      <c r="G18" s="70">
        <v>5</v>
      </c>
      <c r="H18" s="32"/>
      <c r="I18" s="56">
        <f t="shared" si="1"/>
        <v>0</v>
      </c>
      <c r="J18" s="70">
        <v>3</v>
      </c>
      <c r="K18" s="32"/>
      <c r="L18" s="56">
        <f t="shared" si="2"/>
        <v>0</v>
      </c>
      <c r="M18" s="71">
        <v>1</v>
      </c>
      <c r="N18" s="32"/>
      <c r="O18" s="57">
        <f t="shared" si="3"/>
        <v>0</v>
      </c>
    </row>
    <row r="19" spans="1:16" ht="25.2" customHeight="1">
      <c r="A19" s="68"/>
      <c r="B19" s="69" t="s">
        <v>122</v>
      </c>
      <c r="C19" s="68"/>
      <c r="D19" s="55">
        <v>5</v>
      </c>
      <c r="E19" s="31"/>
      <c r="F19" s="56">
        <f t="shared" si="0"/>
        <v>0</v>
      </c>
      <c r="G19" s="70">
        <v>1</v>
      </c>
      <c r="H19" s="32"/>
      <c r="I19" s="56">
        <f t="shared" si="1"/>
        <v>0</v>
      </c>
      <c r="J19" s="70">
        <v>1</v>
      </c>
      <c r="K19" s="32"/>
      <c r="L19" s="56">
        <f t="shared" si="2"/>
        <v>0</v>
      </c>
      <c r="M19" s="71">
        <v>1</v>
      </c>
      <c r="N19" s="32"/>
      <c r="O19" s="57">
        <f t="shared" si="3"/>
        <v>0</v>
      </c>
    </row>
    <row r="20" spans="1:16" ht="61.8" customHeight="1">
      <c r="A20" s="68"/>
      <c r="B20" s="72" t="s">
        <v>112</v>
      </c>
      <c r="C20" s="68"/>
      <c r="D20" s="55">
        <v>40</v>
      </c>
      <c r="E20" s="31"/>
      <c r="F20" s="56">
        <f t="shared" si="0"/>
        <v>0</v>
      </c>
      <c r="G20" s="70">
        <v>1</v>
      </c>
      <c r="H20" s="32"/>
      <c r="I20" s="56">
        <f t="shared" si="1"/>
        <v>0</v>
      </c>
      <c r="J20" s="55">
        <v>3</v>
      </c>
      <c r="K20" s="32"/>
      <c r="L20" s="56">
        <f t="shared" si="2"/>
        <v>0</v>
      </c>
      <c r="M20" s="71">
        <v>1</v>
      </c>
      <c r="N20" s="32"/>
      <c r="O20" s="57">
        <f t="shared" si="3"/>
        <v>0</v>
      </c>
    </row>
    <row r="21" spans="1:16" ht="27" customHeight="1">
      <c r="A21" s="73"/>
      <c r="B21" s="74"/>
      <c r="C21" s="73"/>
      <c r="D21" s="75"/>
      <c r="E21" s="33"/>
      <c r="F21" s="76"/>
      <c r="G21" s="77"/>
      <c r="H21" s="34"/>
      <c r="I21" s="76"/>
      <c r="J21" s="75"/>
      <c r="K21" s="34"/>
      <c r="L21" s="76"/>
      <c r="M21" s="78"/>
      <c r="N21" s="34"/>
      <c r="O21" s="79"/>
    </row>
    <row r="22" spans="1:16">
      <c r="F22" s="47">
        <f>SUM(F4:F20)</f>
        <v>0</v>
      </c>
      <c r="I22" s="47">
        <f>SUM(I4:I20)</f>
        <v>0</v>
      </c>
      <c r="L22" s="47">
        <f>SUM(L4:L20)</f>
        <v>0</v>
      </c>
      <c r="O22" s="47">
        <f>SUM(O4:O20)</f>
        <v>0</v>
      </c>
      <c r="P22" s="47">
        <f>SUM(F22:O22)</f>
        <v>0</v>
      </c>
    </row>
    <row r="27" spans="1:16">
      <c r="F27" s="47">
        <f>P22+空调维修材料!G41+电视维修工时费!E38+电视维修工时费!H38+电视维修工时费!K38+电视维修工时费!N38</f>
        <v>0</v>
      </c>
    </row>
  </sheetData>
  <mergeCells count="11">
    <mergeCell ref="A1:N1"/>
    <mergeCell ref="D2:E2"/>
    <mergeCell ref="G2:H2"/>
    <mergeCell ref="J2:K2"/>
    <mergeCell ref="M2:N2"/>
    <mergeCell ref="A2:B3"/>
    <mergeCell ref="A7:A13"/>
    <mergeCell ref="A14:A16"/>
    <mergeCell ref="C5:C6"/>
    <mergeCell ref="A4:A6"/>
    <mergeCell ref="C8:C11"/>
  </mergeCells>
  <phoneticPr fontId="11" type="noConversion"/>
  <pageMargins left="0.70866141732283505" right="0.70866141732283505" top="0.74803149606299202" bottom="0.74803149606299202" header="0.31496062992126" footer="0.31496062992126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topLeftCell="B10" workbookViewId="0">
      <selection activeCell="T16" sqref="T16"/>
    </sheetView>
  </sheetViews>
  <sheetFormatPr defaultColWidth="9" defaultRowHeight="14.4"/>
  <cols>
    <col min="2" max="2" width="25.33203125" customWidth="1"/>
    <col min="3" max="3" width="13" style="10" customWidth="1"/>
    <col min="4" max="4" width="10.44140625" customWidth="1"/>
    <col min="5" max="5" width="15.109375" style="23" customWidth="1"/>
    <col min="7" max="7" width="11.6640625" style="19" bestFit="1" customWidth="1"/>
  </cols>
  <sheetData>
    <row r="1" spans="1:7" ht="35.25" customHeight="1">
      <c r="A1" s="38" t="s">
        <v>20</v>
      </c>
      <c r="B1" s="38"/>
      <c r="C1" s="38"/>
      <c r="D1" s="38"/>
      <c r="E1" s="38"/>
    </row>
    <row r="2" spans="1:7" s="9" customFormat="1" ht="27.75" customHeight="1">
      <c r="A2" s="11" t="s">
        <v>21</v>
      </c>
      <c r="B2" s="11" t="s">
        <v>22</v>
      </c>
      <c r="C2" s="11" t="s">
        <v>7</v>
      </c>
      <c r="D2" s="11" t="s">
        <v>23</v>
      </c>
      <c r="E2" s="20" t="s">
        <v>24</v>
      </c>
      <c r="F2" s="12"/>
      <c r="G2" s="24"/>
    </row>
    <row r="3" spans="1:7" s="9" customFormat="1" ht="18" customHeight="1">
      <c r="A3" s="11">
        <v>1</v>
      </c>
      <c r="B3" s="11" t="s">
        <v>25</v>
      </c>
      <c r="C3" s="35">
        <v>22</v>
      </c>
      <c r="D3" s="11" t="s">
        <v>26</v>
      </c>
      <c r="E3" s="21"/>
      <c r="F3" s="14"/>
      <c r="G3" s="24">
        <f>C3*E3</f>
        <v>0</v>
      </c>
    </row>
    <row r="4" spans="1:7" s="9" customFormat="1" ht="18" customHeight="1">
      <c r="A4" s="11">
        <v>2</v>
      </c>
      <c r="B4" s="11" t="s">
        <v>27</v>
      </c>
      <c r="C4" s="35">
        <v>40</v>
      </c>
      <c r="D4" s="11" t="s">
        <v>26</v>
      </c>
      <c r="E4" s="21"/>
      <c r="F4" s="14"/>
      <c r="G4" s="24">
        <f t="shared" ref="G4:G40" si="0">C4*E4</f>
        <v>0</v>
      </c>
    </row>
    <row r="5" spans="1:7" s="9" customFormat="1" ht="18" customHeight="1">
      <c r="A5" s="11">
        <v>3</v>
      </c>
      <c r="B5" s="11" t="s">
        <v>28</v>
      </c>
      <c r="C5" s="11">
        <v>1</v>
      </c>
      <c r="D5" s="11" t="s">
        <v>26</v>
      </c>
      <c r="E5" s="22"/>
      <c r="F5" s="13"/>
      <c r="G5" s="24">
        <f t="shared" si="0"/>
        <v>0</v>
      </c>
    </row>
    <row r="6" spans="1:7" s="9" customFormat="1" ht="18" customHeight="1">
      <c r="A6" s="11">
        <v>4</v>
      </c>
      <c r="B6" s="11" t="s">
        <v>29</v>
      </c>
      <c r="C6" s="11">
        <v>1</v>
      </c>
      <c r="D6" s="11" t="s">
        <v>26</v>
      </c>
      <c r="E6" s="21"/>
      <c r="F6" s="13"/>
      <c r="G6" s="24">
        <f t="shared" si="0"/>
        <v>0</v>
      </c>
    </row>
    <row r="7" spans="1:7" s="9" customFormat="1" ht="18" customHeight="1">
      <c r="A7" s="11">
        <v>5</v>
      </c>
      <c r="B7" s="11" t="s">
        <v>30</v>
      </c>
      <c r="C7" s="11">
        <v>1</v>
      </c>
      <c r="D7" s="11" t="s">
        <v>26</v>
      </c>
      <c r="E7" s="21"/>
      <c r="F7" s="13"/>
      <c r="G7" s="24">
        <f t="shared" si="0"/>
        <v>0</v>
      </c>
    </row>
    <row r="8" spans="1:7" s="9" customFormat="1" ht="18" customHeight="1">
      <c r="A8" s="11">
        <v>6</v>
      </c>
      <c r="B8" s="11" t="s">
        <v>31</v>
      </c>
      <c r="C8" s="11">
        <v>1</v>
      </c>
      <c r="D8" s="11" t="s">
        <v>26</v>
      </c>
      <c r="E8" s="22"/>
      <c r="F8" s="13"/>
      <c r="G8" s="24">
        <f t="shared" si="0"/>
        <v>0</v>
      </c>
    </row>
    <row r="9" spans="1:7" s="9" customFormat="1" ht="18" customHeight="1">
      <c r="A9" s="11">
        <v>7</v>
      </c>
      <c r="B9" s="11" t="s">
        <v>32</v>
      </c>
      <c r="C9" s="11">
        <v>1</v>
      </c>
      <c r="D9" s="11" t="s">
        <v>26</v>
      </c>
      <c r="E9" s="21"/>
      <c r="F9" s="13"/>
      <c r="G9" s="24">
        <f t="shared" si="0"/>
        <v>0</v>
      </c>
    </row>
    <row r="10" spans="1:7" s="9" customFormat="1" ht="18" customHeight="1">
      <c r="A10" s="11">
        <v>8</v>
      </c>
      <c r="B10" s="11" t="s">
        <v>33</v>
      </c>
      <c r="C10" s="11">
        <v>1</v>
      </c>
      <c r="D10" s="11" t="s">
        <v>26</v>
      </c>
      <c r="E10" s="21"/>
      <c r="F10" s="13"/>
      <c r="G10" s="24">
        <f t="shared" si="0"/>
        <v>0</v>
      </c>
    </row>
    <row r="11" spans="1:7" s="9" customFormat="1" ht="18" customHeight="1">
      <c r="A11" s="11">
        <v>9</v>
      </c>
      <c r="B11" s="11" t="s">
        <v>34</v>
      </c>
      <c r="C11" s="11">
        <v>1</v>
      </c>
      <c r="D11" s="11" t="s">
        <v>26</v>
      </c>
      <c r="E11" s="22"/>
      <c r="F11" s="13"/>
      <c r="G11" s="24">
        <f t="shared" si="0"/>
        <v>0</v>
      </c>
    </row>
    <row r="12" spans="1:7" s="9" customFormat="1" ht="18" customHeight="1">
      <c r="A12" s="11">
        <v>10</v>
      </c>
      <c r="B12" s="11" t="s">
        <v>35</v>
      </c>
      <c r="C12" s="35">
        <v>2</v>
      </c>
      <c r="D12" s="11" t="s">
        <v>26</v>
      </c>
      <c r="E12" s="22"/>
      <c r="F12" s="14"/>
      <c r="G12" s="24">
        <f t="shared" si="0"/>
        <v>0</v>
      </c>
    </row>
    <row r="13" spans="1:7" s="9" customFormat="1" ht="18" customHeight="1">
      <c r="A13" s="11">
        <v>11</v>
      </c>
      <c r="B13" s="11" t="s">
        <v>36</v>
      </c>
      <c r="C13" s="35">
        <v>20</v>
      </c>
      <c r="D13" s="11" t="s">
        <v>26</v>
      </c>
      <c r="E13" s="21"/>
      <c r="F13" s="14"/>
      <c r="G13" s="24">
        <f t="shared" si="0"/>
        <v>0</v>
      </c>
    </row>
    <row r="14" spans="1:7" s="9" customFormat="1" ht="18" customHeight="1">
      <c r="A14" s="11">
        <v>12</v>
      </c>
      <c r="B14" s="11" t="s">
        <v>37</v>
      </c>
      <c r="C14" s="11">
        <v>1</v>
      </c>
      <c r="D14" s="11" t="s">
        <v>26</v>
      </c>
      <c r="E14" s="22"/>
      <c r="F14" s="13"/>
      <c r="G14" s="24">
        <f t="shared" si="0"/>
        <v>0</v>
      </c>
    </row>
    <row r="15" spans="1:7" s="9" customFormat="1" ht="18" customHeight="1">
      <c r="A15" s="11">
        <v>13</v>
      </c>
      <c r="B15" s="11" t="s">
        <v>38</v>
      </c>
      <c r="C15" s="11">
        <v>1</v>
      </c>
      <c r="D15" s="11" t="s">
        <v>26</v>
      </c>
      <c r="E15" s="22"/>
      <c r="F15" s="13"/>
      <c r="G15" s="24">
        <f t="shared" si="0"/>
        <v>0</v>
      </c>
    </row>
    <row r="16" spans="1:7" s="9" customFormat="1" ht="18" customHeight="1">
      <c r="A16" s="11">
        <v>14</v>
      </c>
      <c r="B16" s="11" t="s">
        <v>39</v>
      </c>
      <c r="C16" s="11">
        <v>1</v>
      </c>
      <c r="D16" s="11" t="s">
        <v>26</v>
      </c>
      <c r="E16" s="22"/>
      <c r="F16" s="13"/>
      <c r="G16" s="24">
        <f t="shared" si="0"/>
        <v>0</v>
      </c>
    </row>
    <row r="17" spans="1:7" s="9" customFormat="1" ht="18" customHeight="1">
      <c r="A17" s="11">
        <v>15</v>
      </c>
      <c r="B17" s="15" t="s">
        <v>40</v>
      </c>
      <c r="C17" s="11">
        <v>1</v>
      </c>
      <c r="D17" s="11" t="s">
        <v>26</v>
      </c>
      <c r="E17" s="22"/>
      <c r="F17" s="13"/>
      <c r="G17" s="24">
        <f t="shared" si="0"/>
        <v>0</v>
      </c>
    </row>
    <row r="18" spans="1:7" s="9" customFormat="1" ht="18" customHeight="1">
      <c r="A18" s="11">
        <v>16</v>
      </c>
      <c r="B18" s="11" t="s">
        <v>41</v>
      </c>
      <c r="C18" s="11">
        <v>1</v>
      </c>
      <c r="D18" s="11" t="s">
        <v>26</v>
      </c>
      <c r="E18" s="22"/>
      <c r="F18" s="13"/>
      <c r="G18" s="24">
        <f t="shared" si="0"/>
        <v>0</v>
      </c>
    </row>
    <row r="19" spans="1:7" s="9" customFormat="1" ht="18" customHeight="1">
      <c r="A19" s="11">
        <v>17</v>
      </c>
      <c r="B19" s="11" t="s">
        <v>42</v>
      </c>
      <c r="C19" s="11">
        <v>1</v>
      </c>
      <c r="D19" s="11" t="s">
        <v>26</v>
      </c>
      <c r="E19" s="22"/>
      <c r="F19" s="13"/>
      <c r="G19" s="24">
        <f t="shared" si="0"/>
        <v>0</v>
      </c>
    </row>
    <row r="20" spans="1:7" s="9" customFormat="1" ht="18" customHeight="1">
      <c r="A20" s="11">
        <v>18</v>
      </c>
      <c r="B20" s="11" t="s">
        <v>43</v>
      </c>
      <c r="C20" s="11">
        <v>1</v>
      </c>
      <c r="D20" s="11" t="s">
        <v>26</v>
      </c>
      <c r="E20" s="22"/>
      <c r="F20" s="13"/>
      <c r="G20" s="24">
        <f t="shared" si="0"/>
        <v>0</v>
      </c>
    </row>
    <row r="21" spans="1:7" s="9" customFormat="1" ht="18" customHeight="1">
      <c r="A21" s="11">
        <v>19</v>
      </c>
      <c r="B21" s="11" t="s">
        <v>44</v>
      </c>
      <c r="C21" s="11">
        <v>1</v>
      </c>
      <c r="D21" s="11" t="s">
        <v>26</v>
      </c>
      <c r="E21" s="22"/>
      <c r="F21" s="13"/>
      <c r="G21" s="24">
        <f t="shared" si="0"/>
        <v>0</v>
      </c>
    </row>
    <row r="22" spans="1:7" s="9" customFormat="1" ht="18" customHeight="1">
      <c r="A22" s="11">
        <v>20</v>
      </c>
      <c r="B22" s="11" t="s">
        <v>45</v>
      </c>
      <c r="C22" s="11">
        <v>1</v>
      </c>
      <c r="D22" s="11" t="s">
        <v>26</v>
      </c>
      <c r="E22" s="21"/>
      <c r="F22" s="13"/>
      <c r="G22" s="24">
        <f t="shared" si="0"/>
        <v>0</v>
      </c>
    </row>
    <row r="23" spans="1:7" s="9" customFormat="1" ht="18" customHeight="1">
      <c r="A23" s="11">
        <v>21</v>
      </c>
      <c r="B23" s="15" t="s">
        <v>46</v>
      </c>
      <c r="C23" s="11">
        <v>1</v>
      </c>
      <c r="D23" s="11" t="s">
        <v>26</v>
      </c>
      <c r="E23" s="21"/>
      <c r="F23" s="13"/>
      <c r="G23" s="24">
        <f t="shared" si="0"/>
        <v>0</v>
      </c>
    </row>
    <row r="24" spans="1:7" s="9" customFormat="1" ht="18" customHeight="1">
      <c r="A24" s="11">
        <v>22</v>
      </c>
      <c r="B24" s="11" t="s">
        <v>47</v>
      </c>
      <c r="C24" s="11">
        <v>1</v>
      </c>
      <c r="D24" s="11" t="s">
        <v>26</v>
      </c>
      <c r="E24" s="21"/>
      <c r="F24" s="13"/>
      <c r="G24" s="24">
        <f t="shared" si="0"/>
        <v>0</v>
      </c>
    </row>
    <row r="25" spans="1:7" s="9" customFormat="1" ht="18" customHeight="1">
      <c r="A25" s="11">
        <v>23</v>
      </c>
      <c r="B25" s="11" t="s">
        <v>48</v>
      </c>
      <c r="C25" s="11">
        <v>1</v>
      </c>
      <c r="D25" s="11" t="s">
        <v>26</v>
      </c>
      <c r="E25" s="21"/>
      <c r="F25" s="13"/>
      <c r="G25" s="24">
        <f t="shared" si="0"/>
        <v>0</v>
      </c>
    </row>
    <row r="26" spans="1:7" s="9" customFormat="1" ht="18" customHeight="1">
      <c r="A26" s="11">
        <v>24</v>
      </c>
      <c r="B26" s="11" t="s">
        <v>49</v>
      </c>
      <c r="C26" s="11">
        <v>1</v>
      </c>
      <c r="D26" s="11" t="s">
        <v>26</v>
      </c>
      <c r="E26" s="21"/>
      <c r="F26" s="13"/>
      <c r="G26" s="24">
        <f t="shared" si="0"/>
        <v>0</v>
      </c>
    </row>
    <row r="27" spans="1:7" s="9" customFormat="1" ht="18" customHeight="1">
      <c r="A27" s="16">
        <v>25</v>
      </c>
      <c r="B27" s="16" t="s">
        <v>50</v>
      </c>
      <c r="C27" s="11">
        <v>1</v>
      </c>
      <c r="D27" s="11" t="s">
        <v>26</v>
      </c>
      <c r="E27" s="21"/>
      <c r="F27" s="13"/>
      <c r="G27" s="24">
        <f t="shared" si="0"/>
        <v>0</v>
      </c>
    </row>
    <row r="28" spans="1:7" s="9" customFormat="1" ht="18" customHeight="1">
      <c r="A28" s="11">
        <v>26</v>
      </c>
      <c r="B28" s="16" t="s">
        <v>51</v>
      </c>
      <c r="C28" s="11">
        <v>1</v>
      </c>
      <c r="D28" s="11" t="s">
        <v>26</v>
      </c>
      <c r="E28" s="21"/>
      <c r="F28" s="13"/>
      <c r="G28" s="24">
        <f t="shared" si="0"/>
        <v>0</v>
      </c>
    </row>
    <row r="29" spans="1:7" s="9" customFormat="1" ht="18" customHeight="1">
      <c r="A29" s="11">
        <v>27</v>
      </c>
      <c r="B29" s="16" t="s">
        <v>52</v>
      </c>
      <c r="C29" s="11">
        <v>1</v>
      </c>
      <c r="D29" s="11" t="s">
        <v>26</v>
      </c>
      <c r="E29" s="21"/>
      <c r="F29" s="13"/>
      <c r="G29" s="24">
        <f t="shared" si="0"/>
        <v>0</v>
      </c>
    </row>
    <row r="30" spans="1:7" s="9" customFormat="1" ht="18" customHeight="1">
      <c r="A30" s="11">
        <v>28</v>
      </c>
      <c r="B30" s="16" t="s">
        <v>53</v>
      </c>
      <c r="C30" s="11">
        <v>1</v>
      </c>
      <c r="D30" s="11" t="s">
        <v>26</v>
      </c>
      <c r="E30" s="21"/>
      <c r="F30" s="13"/>
      <c r="G30" s="24">
        <f t="shared" si="0"/>
        <v>0</v>
      </c>
    </row>
    <row r="31" spans="1:7" s="9" customFormat="1" ht="31.2">
      <c r="A31" s="11">
        <v>29</v>
      </c>
      <c r="B31" s="37" t="s">
        <v>115</v>
      </c>
      <c r="C31" s="36">
        <v>50</v>
      </c>
      <c r="D31" s="11" t="s">
        <v>54</v>
      </c>
      <c r="E31" s="21"/>
      <c r="F31" s="14"/>
      <c r="G31" s="24">
        <f t="shared" si="0"/>
        <v>0</v>
      </c>
    </row>
    <row r="32" spans="1:7" s="9" customFormat="1" ht="31.2">
      <c r="A32" s="11">
        <v>30</v>
      </c>
      <c r="B32" s="37" t="s">
        <v>114</v>
      </c>
      <c r="C32" s="14">
        <v>20</v>
      </c>
      <c r="D32" s="11" t="s">
        <v>54</v>
      </c>
      <c r="E32" s="21"/>
      <c r="F32" s="14"/>
      <c r="G32" s="24">
        <f t="shared" si="0"/>
        <v>0</v>
      </c>
    </row>
    <row r="33" spans="1:7" s="9" customFormat="1" ht="31.2">
      <c r="A33" s="16">
        <v>31</v>
      </c>
      <c r="B33" s="37" t="s">
        <v>113</v>
      </c>
      <c r="C33" s="14">
        <v>10</v>
      </c>
      <c r="D33" s="11" t="s">
        <v>54</v>
      </c>
      <c r="E33" s="21"/>
      <c r="F33" s="14"/>
      <c r="G33" s="24">
        <f t="shared" si="0"/>
        <v>0</v>
      </c>
    </row>
    <row r="34" spans="1:7" s="9" customFormat="1" ht="18" customHeight="1">
      <c r="A34" s="11">
        <v>32</v>
      </c>
      <c r="B34" s="17" t="s">
        <v>55</v>
      </c>
      <c r="C34" s="36">
        <v>1</v>
      </c>
      <c r="D34" s="14" t="s">
        <v>56</v>
      </c>
      <c r="E34" s="21"/>
      <c r="F34" s="14"/>
      <c r="G34" s="24">
        <f t="shared" si="0"/>
        <v>0</v>
      </c>
    </row>
    <row r="35" spans="1:7" s="9" customFormat="1" ht="18" customHeight="1">
      <c r="A35" s="11">
        <v>33</v>
      </c>
      <c r="B35" s="17" t="s">
        <v>57</v>
      </c>
      <c r="C35" s="14">
        <v>10</v>
      </c>
      <c r="D35" s="14" t="s">
        <v>56</v>
      </c>
      <c r="E35" s="21"/>
      <c r="F35" s="14"/>
      <c r="G35" s="24">
        <f t="shared" si="0"/>
        <v>0</v>
      </c>
    </row>
    <row r="36" spans="1:7" s="9" customFormat="1" ht="18" customHeight="1">
      <c r="A36" s="11">
        <v>34</v>
      </c>
      <c r="B36" s="17" t="s">
        <v>58</v>
      </c>
      <c r="C36" s="14">
        <v>5</v>
      </c>
      <c r="D36" s="14" t="s">
        <v>56</v>
      </c>
      <c r="E36" s="21"/>
      <c r="F36" s="14"/>
      <c r="G36" s="24">
        <f t="shared" si="0"/>
        <v>0</v>
      </c>
    </row>
    <row r="37" spans="1:7" s="9" customFormat="1" ht="18" customHeight="1">
      <c r="A37" s="11">
        <v>35</v>
      </c>
      <c r="B37" s="17" t="s">
        <v>59</v>
      </c>
      <c r="C37" s="36">
        <v>5</v>
      </c>
      <c r="D37" s="14" t="s">
        <v>56</v>
      </c>
      <c r="E37" s="21"/>
      <c r="F37" s="14"/>
      <c r="G37" s="24">
        <f t="shared" si="0"/>
        <v>0</v>
      </c>
    </row>
    <row r="38" spans="1:7" s="9" customFormat="1" ht="18" customHeight="1">
      <c r="A38" s="11">
        <v>36</v>
      </c>
      <c r="B38" s="17" t="s">
        <v>60</v>
      </c>
      <c r="C38" s="14">
        <v>5</v>
      </c>
      <c r="D38" s="14" t="s">
        <v>56</v>
      </c>
      <c r="E38" s="21"/>
      <c r="F38" s="14"/>
      <c r="G38" s="24">
        <f t="shared" si="0"/>
        <v>0</v>
      </c>
    </row>
    <row r="39" spans="1:7" s="9" customFormat="1" ht="18" customHeight="1">
      <c r="A39" s="11">
        <v>37</v>
      </c>
      <c r="B39" s="17" t="s">
        <v>61</v>
      </c>
      <c r="C39" s="36">
        <v>1</v>
      </c>
      <c r="D39" s="14" t="s">
        <v>56</v>
      </c>
      <c r="E39" s="21"/>
      <c r="F39" s="14"/>
      <c r="G39" s="24">
        <f t="shared" si="0"/>
        <v>0</v>
      </c>
    </row>
    <row r="40" spans="1:7" s="9" customFormat="1" ht="18" customHeight="1">
      <c r="A40" s="11">
        <v>38</v>
      </c>
      <c r="B40" s="18" t="s">
        <v>62</v>
      </c>
      <c r="C40" s="36">
        <v>1</v>
      </c>
      <c r="D40" s="14" t="s">
        <v>56</v>
      </c>
      <c r="E40" s="21"/>
      <c r="F40" s="14"/>
      <c r="G40" s="24">
        <f t="shared" si="0"/>
        <v>0</v>
      </c>
    </row>
    <row r="41" spans="1:7" ht="15.6">
      <c r="G41" s="25">
        <f>SUM(G3:G40)</f>
        <v>0</v>
      </c>
    </row>
  </sheetData>
  <mergeCells count="1">
    <mergeCell ref="A1:E1"/>
  </mergeCells>
  <phoneticPr fontId="9" type="noConversion"/>
  <printOptions horizontalCentered="1"/>
  <pageMargins left="0.70866141732283505" right="0.70866141732283505" top="0.74803149606299202" bottom="0.74803149606299202" header="0.31496062992126" footer="0.31496062992126"/>
  <pageSetup paperSize="9" scale="9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8"/>
  <sheetViews>
    <sheetView workbookViewId="0">
      <selection activeCell="F7" sqref="F7:F37"/>
    </sheetView>
  </sheetViews>
  <sheetFormatPr defaultColWidth="9" defaultRowHeight="14.4"/>
  <cols>
    <col min="1" max="1" width="22" customWidth="1"/>
    <col min="2" max="2" width="0.109375" customWidth="1"/>
    <col min="3" max="3" width="9.88671875" customWidth="1"/>
    <col min="4" max="4" width="5.33203125" customWidth="1"/>
    <col min="5" max="5" width="12.109375" style="27" customWidth="1"/>
    <col min="6" max="6" width="10.109375" customWidth="1"/>
    <col min="7" max="7" width="5.21875" customWidth="1"/>
    <col min="8" max="8" width="12.77734375" style="27" customWidth="1"/>
    <col min="10" max="10" width="7.109375" customWidth="1"/>
    <col min="11" max="11" width="9" style="27"/>
    <col min="13" max="13" width="6.6640625" customWidth="1"/>
    <col min="14" max="14" width="9" style="27"/>
  </cols>
  <sheetData>
    <row r="1" spans="1:14">
      <c r="A1" s="39" t="s">
        <v>63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4" ht="9.6" customHeight="1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4" ht="6.6" customHeight="1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14" ht="19.2" customHeight="1">
      <c r="A4" s="1" t="s">
        <v>64</v>
      </c>
      <c r="B4" s="2"/>
      <c r="C4" s="2" t="s">
        <v>65</v>
      </c>
      <c r="D4" s="2" t="s">
        <v>66</v>
      </c>
      <c r="E4" s="26" t="s">
        <v>67</v>
      </c>
      <c r="F4" s="2" t="s">
        <v>68</v>
      </c>
      <c r="G4" s="2" t="s">
        <v>66</v>
      </c>
      <c r="H4" s="26" t="s">
        <v>67</v>
      </c>
      <c r="I4" s="2" t="s">
        <v>69</v>
      </c>
      <c r="J4" s="2" t="s">
        <v>66</v>
      </c>
      <c r="K4" s="26" t="s">
        <v>67</v>
      </c>
      <c r="L4" s="2" t="s">
        <v>70</v>
      </c>
      <c r="M4" s="2" t="s">
        <v>66</v>
      </c>
      <c r="N4" s="26" t="s">
        <v>67</v>
      </c>
    </row>
    <row r="5" spans="1:14" ht="14.4" customHeight="1">
      <c r="A5" s="1" t="s">
        <v>71</v>
      </c>
      <c r="B5" s="3"/>
      <c r="C5" s="4"/>
      <c r="F5" s="4"/>
      <c r="I5" s="4"/>
      <c r="L5" s="4"/>
      <c r="M5" s="8"/>
      <c r="N5" s="30"/>
    </row>
    <row r="6" spans="1:14" ht="16.8" customHeight="1">
      <c r="A6" s="1" t="s">
        <v>72</v>
      </c>
      <c r="B6" s="41" t="s">
        <v>73</v>
      </c>
      <c r="C6" s="42"/>
      <c r="D6" s="42"/>
      <c r="E6" s="42"/>
      <c r="F6" s="42"/>
      <c r="G6" s="42"/>
      <c r="H6" s="42"/>
      <c r="I6" s="42"/>
      <c r="J6" s="42"/>
      <c r="K6" s="42"/>
      <c r="L6" s="42"/>
    </row>
    <row r="7" spans="1:14" ht="16.5" customHeight="1">
      <c r="A7" s="5" t="s">
        <v>74</v>
      </c>
      <c r="B7" s="6"/>
      <c r="C7" s="43" t="s">
        <v>65</v>
      </c>
      <c r="D7" s="4">
        <v>1</v>
      </c>
      <c r="E7" s="28"/>
      <c r="F7" s="43" t="s">
        <v>68</v>
      </c>
      <c r="G7" s="4">
        <v>1</v>
      </c>
      <c r="H7" s="29"/>
      <c r="I7" s="43" t="s">
        <v>69</v>
      </c>
      <c r="J7" s="4">
        <v>1</v>
      </c>
      <c r="K7" s="29"/>
      <c r="L7" s="43" t="s">
        <v>70</v>
      </c>
      <c r="M7" s="4">
        <v>1</v>
      </c>
      <c r="N7" s="29"/>
    </row>
    <row r="8" spans="1:14" ht="16.5" customHeight="1">
      <c r="A8" s="5" t="s">
        <v>75</v>
      </c>
      <c r="B8" s="6"/>
      <c r="C8" s="44"/>
      <c r="D8" s="4">
        <v>1</v>
      </c>
      <c r="E8" s="28"/>
      <c r="F8" s="44"/>
      <c r="G8" s="4">
        <v>1</v>
      </c>
      <c r="H8" s="29"/>
      <c r="I8" s="44"/>
      <c r="J8" s="4">
        <v>1</v>
      </c>
      <c r="K8" s="29"/>
      <c r="L8" s="44"/>
      <c r="M8" s="4">
        <v>1</v>
      </c>
      <c r="N8" s="29"/>
    </row>
    <row r="9" spans="1:14" ht="16.5" customHeight="1">
      <c r="A9" s="5" t="s">
        <v>76</v>
      </c>
      <c r="B9" s="6"/>
      <c r="C9" s="44"/>
      <c r="D9" s="4">
        <v>1</v>
      </c>
      <c r="E9" s="28"/>
      <c r="F9" s="44"/>
      <c r="G9" s="4">
        <v>1</v>
      </c>
      <c r="H9" s="29"/>
      <c r="I9" s="44"/>
      <c r="J9" s="4">
        <v>1</v>
      </c>
      <c r="K9" s="29"/>
      <c r="L9" s="44"/>
      <c r="M9" s="4">
        <v>1</v>
      </c>
      <c r="N9" s="29"/>
    </row>
    <row r="10" spans="1:14" ht="16.5" customHeight="1">
      <c r="A10" s="5" t="s">
        <v>77</v>
      </c>
      <c r="B10" s="6"/>
      <c r="C10" s="44"/>
      <c r="D10" s="4">
        <v>1</v>
      </c>
      <c r="E10" s="28"/>
      <c r="F10" s="44"/>
      <c r="G10" s="4">
        <v>1</v>
      </c>
      <c r="H10" s="29"/>
      <c r="I10" s="44"/>
      <c r="J10" s="4">
        <v>1</v>
      </c>
      <c r="K10" s="29"/>
      <c r="L10" s="44"/>
      <c r="M10" s="4">
        <v>1</v>
      </c>
      <c r="N10" s="29"/>
    </row>
    <row r="11" spans="1:14" ht="16.5" customHeight="1">
      <c r="A11" s="5" t="s">
        <v>78</v>
      </c>
      <c r="B11" s="6"/>
      <c r="C11" s="44"/>
      <c r="D11" s="4">
        <v>1</v>
      </c>
      <c r="E11" s="29"/>
      <c r="F11" s="44"/>
      <c r="G11" s="4">
        <v>1</v>
      </c>
      <c r="H11" s="29"/>
      <c r="I11" s="44"/>
      <c r="J11" s="4">
        <v>1</v>
      </c>
      <c r="K11" s="29"/>
      <c r="L11" s="44"/>
      <c r="M11" s="4">
        <v>1</v>
      </c>
      <c r="N11" s="29"/>
    </row>
    <row r="12" spans="1:14" ht="16.5" customHeight="1">
      <c r="A12" s="5" t="s">
        <v>79</v>
      </c>
      <c r="B12" s="6"/>
      <c r="C12" s="44"/>
      <c r="D12" s="4">
        <v>1</v>
      </c>
      <c r="E12" s="29"/>
      <c r="F12" s="44"/>
      <c r="G12" s="4">
        <v>1</v>
      </c>
      <c r="H12" s="29"/>
      <c r="I12" s="44"/>
      <c r="J12" s="4">
        <v>1</v>
      </c>
      <c r="K12" s="29"/>
      <c r="L12" s="44"/>
      <c r="M12" s="4">
        <v>1</v>
      </c>
      <c r="N12" s="29"/>
    </row>
    <row r="13" spans="1:14" ht="22.2" customHeight="1">
      <c r="A13" s="5" t="s">
        <v>80</v>
      </c>
      <c r="B13" s="6"/>
      <c r="C13" s="44"/>
      <c r="D13" s="4">
        <v>1</v>
      </c>
      <c r="E13" s="29"/>
      <c r="F13" s="44"/>
      <c r="G13" s="4">
        <v>1</v>
      </c>
      <c r="H13" s="29"/>
      <c r="I13" s="44"/>
      <c r="J13" s="4">
        <v>1</v>
      </c>
      <c r="K13" s="29"/>
      <c r="L13" s="44"/>
      <c r="M13" s="4">
        <v>1</v>
      </c>
      <c r="N13" s="29"/>
    </row>
    <row r="14" spans="1:14" ht="24.6" customHeight="1">
      <c r="A14" s="5" t="s">
        <v>81</v>
      </c>
      <c r="B14" s="6"/>
      <c r="C14" s="44"/>
      <c r="D14" s="4">
        <v>1</v>
      </c>
      <c r="E14" s="29"/>
      <c r="F14" s="44"/>
      <c r="G14" s="4">
        <v>1</v>
      </c>
      <c r="H14" s="29"/>
      <c r="I14" s="44"/>
      <c r="J14" s="4">
        <v>1</v>
      </c>
      <c r="K14" s="29"/>
      <c r="L14" s="44"/>
      <c r="M14" s="4">
        <v>1</v>
      </c>
      <c r="N14" s="29"/>
    </row>
    <row r="15" spans="1:14" ht="16.5" customHeight="1">
      <c r="A15" s="5" t="s">
        <v>82</v>
      </c>
      <c r="B15" s="6"/>
      <c r="C15" s="44"/>
      <c r="D15" s="4">
        <v>1</v>
      </c>
      <c r="E15" s="28"/>
      <c r="F15" s="44"/>
      <c r="G15" s="4">
        <v>1</v>
      </c>
      <c r="H15" s="28"/>
      <c r="I15" s="44"/>
      <c r="J15" s="4">
        <v>1</v>
      </c>
      <c r="K15" s="28"/>
      <c r="L15" s="44"/>
      <c r="M15" s="4">
        <v>1</v>
      </c>
      <c r="N15" s="28"/>
    </row>
    <row r="16" spans="1:14" ht="16.5" customHeight="1">
      <c r="A16" s="5" t="s">
        <v>83</v>
      </c>
      <c r="B16" s="6"/>
      <c r="C16" s="44"/>
      <c r="D16" s="4">
        <v>1</v>
      </c>
      <c r="E16" s="29"/>
      <c r="F16" s="44"/>
      <c r="G16" s="4">
        <v>1</v>
      </c>
      <c r="H16" s="28"/>
      <c r="I16" s="44"/>
      <c r="J16" s="4">
        <v>1</v>
      </c>
      <c r="K16" s="28"/>
      <c r="L16" s="44"/>
      <c r="M16" s="4">
        <v>1</v>
      </c>
      <c r="N16" s="28"/>
    </row>
    <row r="17" spans="1:14" ht="16.5" customHeight="1">
      <c r="A17" s="5" t="s">
        <v>84</v>
      </c>
      <c r="B17" s="6"/>
      <c r="C17" s="44"/>
      <c r="D17" s="4">
        <v>1</v>
      </c>
      <c r="E17" s="29"/>
      <c r="F17" s="44"/>
      <c r="G17" s="4">
        <v>1</v>
      </c>
      <c r="H17" s="29"/>
      <c r="I17" s="44"/>
      <c r="J17" s="4">
        <v>1</v>
      </c>
      <c r="K17" s="29"/>
      <c r="L17" s="44"/>
      <c r="M17" s="4">
        <v>1</v>
      </c>
      <c r="N17" s="29"/>
    </row>
    <row r="18" spans="1:14" ht="16.5" customHeight="1">
      <c r="A18" s="5" t="s">
        <v>85</v>
      </c>
      <c r="B18" s="6"/>
      <c r="C18" s="44"/>
      <c r="D18" s="4">
        <v>1</v>
      </c>
      <c r="E18" s="29"/>
      <c r="F18" s="44"/>
      <c r="G18" s="4">
        <v>1</v>
      </c>
      <c r="H18" s="29"/>
      <c r="I18" s="44"/>
      <c r="J18" s="4">
        <v>1</v>
      </c>
      <c r="K18" s="29"/>
      <c r="L18" s="44"/>
      <c r="M18" s="4">
        <v>1</v>
      </c>
      <c r="N18" s="29"/>
    </row>
    <row r="19" spans="1:14" ht="16.5" customHeight="1">
      <c r="A19" s="5" t="s">
        <v>86</v>
      </c>
      <c r="B19" s="6"/>
      <c r="C19" s="44"/>
      <c r="D19" s="4">
        <v>1</v>
      </c>
      <c r="E19" s="29"/>
      <c r="F19" s="44"/>
      <c r="G19" s="4">
        <v>1</v>
      </c>
      <c r="H19" s="29"/>
      <c r="I19" s="44"/>
      <c r="J19" s="4">
        <v>1</v>
      </c>
      <c r="K19" s="29"/>
      <c r="L19" s="44"/>
      <c r="M19" s="4">
        <v>1</v>
      </c>
      <c r="N19" s="29"/>
    </row>
    <row r="20" spans="1:14" ht="16.5" customHeight="1">
      <c r="A20" s="5" t="s">
        <v>87</v>
      </c>
      <c r="B20" s="6"/>
      <c r="C20" s="44"/>
      <c r="D20" s="4">
        <v>1</v>
      </c>
      <c r="E20" s="29"/>
      <c r="F20" s="44"/>
      <c r="G20" s="4">
        <v>1</v>
      </c>
      <c r="H20" s="29"/>
      <c r="I20" s="44"/>
      <c r="J20" s="4">
        <v>1</v>
      </c>
      <c r="K20" s="29"/>
      <c r="L20" s="44"/>
      <c r="M20" s="4">
        <v>1</v>
      </c>
      <c r="N20" s="29"/>
    </row>
    <row r="21" spans="1:14" ht="16.5" customHeight="1">
      <c r="A21" s="5" t="s">
        <v>88</v>
      </c>
      <c r="B21" s="7"/>
      <c r="C21" s="44"/>
      <c r="D21" s="4">
        <v>1</v>
      </c>
      <c r="E21" s="29"/>
      <c r="F21" s="44"/>
      <c r="G21" s="4">
        <v>1</v>
      </c>
      <c r="H21" s="29"/>
      <c r="I21" s="44"/>
      <c r="J21" s="4">
        <v>1</v>
      </c>
      <c r="K21" s="29"/>
      <c r="L21" s="44"/>
      <c r="M21" s="4">
        <v>1</v>
      </c>
      <c r="N21" s="29"/>
    </row>
    <row r="22" spans="1:14" ht="16.5" customHeight="1">
      <c r="A22" s="5" t="s">
        <v>89</v>
      </c>
      <c r="B22" s="6"/>
      <c r="C22" s="44"/>
      <c r="D22" s="4">
        <v>1</v>
      </c>
      <c r="E22" s="29"/>
      <c r="F22" s="44"/>
      <c r="G22" s="4">
        <v>1</v>
      </c>
      <c r="H22" s="29"/>
      <c r="I22" s="44"/>
      <c r="J22" s="4">
        <v>1</v>
      </c>
      <c r="K22" s="29"/>
      <c r="L22" s="44"/>
      <c r="M22" s="4">
        <v>1</v>
      </c>
      <c r="N22" s="29"/>
    </row>
    <row r="23" spans="1:14" ht="16.5" customHeight="1">
      <c r="A23" s="5" t="s">
        <v>90</v>
      </c>
      <c r="B23" s="6"/>
      <c r="C23" s="44"/>
      <c r="D23" s="4">
        <v>1</v>
      </c>
      <c r="E23" s="29"/>
      <c r="F23" s="44"/>
      <c r="G23" s="4">
        <v>1</v>
      </c>
      <c r="H23" s="29"/>
      <c r="I23" s="44"/>
      <c r="J23" s="4">
        <v>1</v>
      </c>
      <c r="K23" s="29"/>
      <c r="L23" s="44"/>
      <c r="M23" s="4">
        <v>1</v>
      </c>
      <c r="N23" s="29"/>
    </row>
    <row r="24" spans="1:14" ht="16.5" customHeight="1">
      <c r="A24" s="5" t="s">
        <v>91</v>
      </c>
      <c r="B24" s="6"/>
      <c r="C24" s="44"/>
      <c r="D24" s="4">
        <v>1</v>
      </c>
      <c r="E24" s="29"/>
      <c r="F24" s="44"/>
      <c r="G24" s="4">
        <v>1</v>
      </c>
      <c r="H24" s="29"/>
      <c r="I24" s="44"/>
      <c r="J24" s="4">
        <v>1</v>
      </c>
      <c r="K24" s="29"/>
      <c r="L24" s="44"/>
      <c r="M24" s="4">
        <v>1</v>
      </c>
      <c r="N24" s="29"/>
    </row>
    <row r="25" spans="1:14" ht="16.5" customHeight="1">
      <c r="A25" s="5" t="s">
        <v>92</v>
      </c>
      <c r="B25" s="6"/>
      <c r="C25" s="44"/>
      <c r="D25" s="4">
        <v>1</v>
      </c>
      <c r="E25" s="29"/>
      <c r="F25" s="44"/>
      <c r="G25" s="4">
        <v>1</v>
      </c>
      <c r="H25" s="29"/>
      <c r="I25" s="44"/>
      <c r="J25" s="4">
        <v>1</v>
      </c>
      <c r="K25" s="29"/>
      <c r="L25" s="44"/>
      <c r="M25" s="4">
        <v>1</v>
      </c>
      <c r="N25" s="29"/>
    </row>
    <row r="26" spans="1:14" ht="16.5" customHeight="1">
      <c r="A26" s="5" t="s">
        <v>93</v>
      </c>
      <c r="B26" s="6"/>
      <c r="C26" s="44"/>
      <c r="D26" s="4">
        <v>1</v>
      </c>
      <c r="E26" s="28"/>
      <c r="F26" s="44"/>
      <c r="G26" s="4">
        <v>1</v>
      </c>
      <c r="H26" s="29"/>
      <c r="I26" s="44"/>
      <c r="J26" s="4">
        <v>1</v>
      </c>
      <c r="K26" s="28"/>
      <c r="L26" s="44"/>
      <c r="M26" s="4">
        <v>1</v>
      </c>
      <c r="N26" s="29"/>
    </row>
    <row r="27" spans="1:14" ht="16.5" customHeight="1">
      <c r="A27" s="5" t="s">
        <v>94</v>
      </c>
      <c r="B27" s="6"/>
      <c r="C27" s="44"/>
      <c r="D27" s="4">
        <v>1</v>
      </c>
      <c r="E27" s="28"/>
      <c r="F27" s="44"/>
      <c r="G27" s="4">
        <v>1</v>
      </c>
      <c r="H27" s="28"/>
      <c r="I27" s="44"/>
      <c r="J27" s="4">
        <v>1</v>
      </c>
      <c r="K27" s="28"/>
      <c r="L27" s="44"/>
      <c r="M27" s="4">
        <v>1</v>
      </c>
      <c r="N27" s="29"/>
    </row>
    <row r="28" spans="1:14" ht="16.5" customHeight="1">
      <c r="A28" s="5" t="s">
        <v>95</v>
      </c>
      <c r="B28" s="6"/>
      <c r="C28" s="44"/>
      <c r="D28" s="4">
        <v>1</v>
      </c>
      <c r="E28" s="29"/>
      <c r="F28" s="44"/>
      <c r="G28" s="4">
        <v>1</v>
      </c>
      <c r="H28" s="29"/>
      <c r="I28" s="44"/>
      <c r="J28" s="4">
        <v>1</v>
      </c>
      <c r="K28" s="29"/>
      <c r="L28" s="44"/>
      <c r="M28" s="4">
        <v>1</v>
      </c>
      <c r="N28" s="29"/>
    </row>
    <row r="29" spans="1:14" ht="16.5" customHeight="1">
      <c r="A29" s="5" t="s">
        <v>96</v>
      </c>
      <c r="B29" s="6"/>
      <c r="C29" s="44"/>
      <c r="D29" s="4">
        <v>1</v>
      </c>
      <c r="E29" s="28"/>
      <c r="F29" s="44"/>
      <c r="G29" s="4">
        <v>1</v>
      </c>
      <c r="H29" s="29"/>
      <c r="I29" s="44"/>
      <c r="J29" s="4">
        <v>1</v>
      </c>
      <c r="K29" s="29"/>
      <c r="L29" s="44"/>
      <c r="M29" s="4">
        <v>1</v>
      </c>
      <c r="N29" s="29"/>
    </row>
    <row r="30" spans="1:14" ht="16.5" customHeight="1">
      <c r="A30" s="5" t="s">
        <v>97</v>
      </c>
      <c r="B30" s="6"/>
      <c r="C30" s="44"/>
      <c r="D30" s="4">
        <v>1</v>
      </c>
      <c r="E30" s="29"/>
      <c r="F30" s="44"/>
      <c r="G30" s="4">
        <v>1</v>
      </c>
      <c r="H30" s="29"/>
      <c r="I30" s="44"/>
      <c r="J30" s="4">
        <v>1</v>
      </c>
      <c r="K30" s="29"/>
      <c r="L30" s="44"/>
      <c r="M30" s="4">
        <v>1</v>
      </c>
      <c r="N30" s="29"/>
    </row>
    <row r="31" spans="1:14" ht="16.5" customHeight="1">
      <c r="A31" s="5" t="s">
        <v>98</v>
      </c>
      <c r="B31" s="6"/>
      <c r="C31" s="44"/>
      <c r="D31" s="4">
        <v>1</v>
      </c>
      <c r="E31" s="29"/>
      <c r="F31" s="44"/>
      <c r="G31" s="4">
        <v>1</v>
      </c>
      <c r="H31" s="29"/>
      <c r="I31" s="44"/>
      <c r="J31" s="4">
        <v>1</v>
      </c>
      <c r="K31" s="29"/>
      <c r="L31" s="44"/>
      <c r="M31" s="4">
        <v>1</v>
      </c>
      <c r="N31" s="29"/>
    </row>
    <row r="32" spans="1:14" ht="16.5" customHeight="1">
      <c r="A32" s="5" t="s">
        <v>99</v>
      </c>
      <c r="B32" s="6"/>
      <c r="C32" s="44"/>
      <c r="D32" s="4">
        <v>1</v>
      </c>
      <c r="E32" s="29"/>
      <c r="F32" s="44"/>
      <c r="G32" s="4">
        <v>1</v>
      </c>
      <c r="H32" s="29"/>
      <c r="I32" s="44"/>
      <c r="J32" s="4">
        <v>1</v>
      </c>
      <c r="K32" s="29"/>
      <c r="L32" s="44"/>
      <c r="M32" s="4">
        <v>1</v>
      </c>
      <c r="N32" s="29"/>
    </row>
    <row r="33" spans="1:14" ht="10.8" customHeight="1">
      <c r="A33" s="5" t="s">
        <v>100</v>
      </c>
      <c r="B33" s="6"/>
      <c r="C33" s="44"/>
      <c r="D33" s="4">
        <v>1</v>
      </c>
      <c r="E33" s="29"/>
      <c r="F33" s="44"/>
      <c r="G33" s="4">
        <v>1</v>
      </c>
      <c r="H33" s="29"/>
      <c r="I33" s="44"/>
      <c r="J33" s="4">
        <v>1</v>
      </c>
      <c r="K33" s="29"/>
      <c r="L33" s="44"/>
      <c r="M33" s="4">
        <v>1</v>
      </c>
      <c r="N33" s="29"/>
    </row>
    <row r="34" spans="1:14" ht="16.5" customHeight="1">
      <c r="A34" s="5" t="s">
        <v>101</v>
      </c>
      <c r="B34" s="6"/>
      <c r="C34" s="44"/>
      <c r="D34" s="4">
        <v>1</v>
      </c>
      <c r="E34" s="29"/>
      <c r="F34" s="44"/>
      <c r="G34" s="4">
        <v>1</v>
      </c>
      <c r="H34" s="29"/>
      <c r="I34" s="44"/>
      <c r="J34" s="4">
        <v>1</v>
      </c>
      <c r="K34" s="29"/>
      <c r="L34" s="44"/>
      <c r="M34" s="4">
        <v>1</v>
      </c>
      <c r="N34" s="29"/>
    </row>
    <row r="35" spans="1:14" ht="16.5" customHeight="1">
      <c r="A35" s="5" t="s">
        <v>102</v>
      </c>
      <c r="B35" s="6"/>
      <c r="C35" s="44"/>
      <c r="D35" s="4">
        <v>1</v>
      </c>
      <c r="E35" s="28"/>
      <c r="F35" s="44"/>
      <c r="G35" s="4">
        <v>1</v>
      </c>
      <c r="H35" s="29"/>
      <c r="I35" s="44"/>
      <c r="J35" s="4">
        <v>1</v>
      </c>
      <c r="K35" s="29"/>
      <c r="L35" s="44"/>
      <c r="M35" s="4">
        <v>1</v>
      </c>
      <c r="N35" s="29"/>
    </row>
    <row r="36" spans="1:14" ht="16.5" customHeight="1">
      <c r="A36" s="5" t="s">
        <v>103</v>
      </c>
      <c r="B36" s="6"/>
      <c r="C36" s="44"/>
      <c r="D36" s="4">
        <v>1</v>
      </c>
      <c r="E36" s="28"/>
      <c r="F36" s="44"/>
      <c r="G36" s="4">
        <v>1</v>
      </c>
      <c r="H36" s="28"/>
      <c r="I36" s="44"/>
      <c r="J36" s="4">
        <v>1</v>
      </c>
      <c r="K36" s="28"/>
      <c r="L36" s="44"/>
      <c r="M36" s="4">
        <v>1</v>
      </c>
      <c r="N36" s="28"/>
    </row>
    <row r="37" spans="1:14" ht="13.2" customHeight="1">
      <c r="A37" s="5" t="s">
        <v>104</v>
      </c>
      <c r="B37" s="6"/>
      <c r="C37" s="45"/>
      <c r="D37" s="4">
        <v>1</v>
      </c>
      <c r="E37" s="28"/>
      <c r="F37" s="45"/>
      <c r="G37" s="4">
        <v>1</v>
      </c>
      <c r="H37" s="28"/>
      <c r="I37" s="45"/>
      <c r="J37" s="4">
        <v>1</v>
      </c>
      <c r="K37" s="28"/>
      <c r="L37" s="45"/>
      <c r="M37" s="4">
        <v>1</v>
      </c>
      <c r="N37" s="29"/>
    </row>
    <row r="38" spans="1:14" ht="26.25" customHeight="1">
      <c r="E38" s="27">
        <f>SUM(E7:E37)+E5</f>
        <v>0</v>
      </c>
      <c r="H38" s="27">
        <f>SUM(H7:H37)+H5</f>
        <v>0</v>
      </c>
      <c r="K38" s="27">
        <f>SUM(K7:K37)+K5</f>
        <v>0</v>
      </c>
      <c r="N38" s="27">
        <f>SUM(N7:N37)+N5</f>
        <v>0</v>
      </c>
    </row>
  </sheetData>
  <mergeCells count="6">
    <mergeCell ref="A1:L3"/>
    <mergeCell ref="B6:L6"/>
    <mergeCell ref="C7:C37"/>
    <mergeCell ref="F7:F37"/>
    <mergeCell ref="I7:I37"/>
    <mergeCell ref="L7:L37"/>
  </mergeCells>
  <phoneticPr fontId="11" type="noConversion"/>
  <printOptions horizontalCentered="1" verticalCentered="1"/>
  <pageMargins left="0.39370078740157499" right="0.39370078740157499" top="0.39370078740157499" bottom="0.39370078740157499" header="0.31496062992126" footer="0.31496062992126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空调维修工时</vt:lpstr>
      <vt:lpstr>空调维修材料</vt:lpstr>
      <vt:lpstr>电视维修工时费</vt:lpstr>
      <vt:lpstr>空调维修工时!Print_Titles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邱瑾</dc:creator>
  <cp:lastModifiedBy>邱瑾</cp:lastModifiedBy>
  <cp:lastPrinted>2023-01-09T07:53:00Z</cp:lastPrinted>
  <dcterms:created xsi:type="dcterms:W3CDTF">2021-12-16T03:21:00Z</dcterms:created>
  <dcterms:modified xsi:type="dcterms:W3CDTF">2026-02-27T06:31:25Z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D5B560FD687E4B4BA60EA2104023C2E9_13</vt:lpwstr>
  </property>
  <property fmtid="{D5CDD505-2E9C-101B-9397-08002B2CF9AE}" pid="3" name="KSOProductBuildVer">
    <vt:lpwstr>2052-12.1.0.16120</vt:lpwstr>
  </property>
</Properties>
</file>